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6810" activeTab="0"/>
  </bookViews>
  <sheets>
    <sheet name="R2" sheetId="1" r:id="rId1"/>
  </sheets>
  <definedNames>
    <definedName name="_xlnm.Print_Area" localSheetId="0">'R2'!$A$1:$Z$88</definedName>
    <definedName name="_xlnm.Print_Titles" localSheetId="0">'R2'!$1:$4</definedName>
  </definedNames>
  <calcPr fullCalcOnLoad="1"/>
</workbook>
</file>

<file path=xl/sharedStrings.xml><?xml version="1.0" encoding="utf-8"?>
<sst xmlns="http://schemas.openxmlformats.org/spreadsheetml/2006/main" count="100" uniqueCount="98">
  <si>
    <t>2019华胜资本·北京市青少年高尔夫球巡回赛</t>
  </si>
  <si>
    <t xml:space="preserve">第二轮   成绩表                                 </t>
  </si>
  <si>
    <t>球场：京南乡村俱乐部</t>
  </si>
  <si>
    <t>2019.05.26</t>
  </si>
  <si>
    <t>男子A组</t>
  </si>
  <si>
    <t>排名</t>
  </si>
  <si>
    <t>姓名</t>
  </si>
  <si>
    <t>Out</t>
  </si>
  <si>
    <t>In</t>
  </si>
  <si>
    <t>R2</t>
  </si>
  <si>
    <t>R1</t>
  </si>
  <si>
    <t>TOTAL</t>
  </si>
  <si>
    <t>(+/-)</t>
  </si>
  <si>
    <t>时间</t>
  </si>
  <si>
    <t>tee</t>
  </si>
  <si>
    <t>oerder</t>
  </si>
  <si>
    <t>ZHU KELLY</t>
  </si>
  <si>
    <t>金成煜</t>
  </si>
  <si>
    <t>林一鸣</t>
  </si>
  <si>
    <t>Stanley Zhang</t>
  </si>
  <si>
    <t>高岱星</t>
  </si>
  <si>
    <t>男子B组</t>
  </si>
  <si>
    <t>郭子雄</t>
  </si>
  <si>
    <t>戴莘喆</t>
  </si>
  <si>
    <t>晏聪伟</t>
  </si>
  <si>
    <t>赵致雍</t>
  </si>
  <si>
    <t>吴其祐</t>
  </si>
  <si>
    <t>关仲曦</t>
  </si>
  <si>
    <t>刘梓堉</t>
  </si>
  <si>
    <t>张郝</t>
  </si>
  <si>
    <t>田若霖</t>
  </si>
  <si>
    <t>龚飞全</t>
  </si>
  <si>
    <t>刘绍桐</t>
  </si>
  <si>
    <t>刘伯为</t>
  </si>
  <si>
    <t>陈昊</t>
  </si>
  <si>
    <t>姬子豪</t>
  </si>
  <si>
    <t>纪之桐</t>
  </si>
  <si>
    <t>李诚祥</t>
  </si>
  <si>
    <t>王伟然</t>
  </si>
  <si>
    <t>胡中铭</t>
  </si>
  <si>
    <t>卜鲸臻</t>
  </si>
  <si>
    <t>梁宇宸</t>
  </si>
  <si>
    <t>徐陌临</t>
  </si>
  <si>
    <t>李赫凡</t>
  </si>
  <si>
    <t>宋沛泓</t>
  </si>
  <si>
    <t>孙衔廷</t>
  </si>
  <si>
    <t>陶锦辰</t>
  </si>
  <si>
    <t>谷嘉赓</t>
  </si>
  <si>
    <t>赖家栋</t>
  </si>
  <si>
    <t>张世爽</t>
  </si>
  <si>
    <t>敬润泽</t>
  </si>
  <si>
    <t>WD</t>
  </si>
  <si>
    <t>王禹程</t>
  </si>
  <si>
    <t>男子C组</t>
  </si>
  <si>
    <t>杨梓丞</t>
  </si>
  <si>
    <t>唐翌涵</t>
  </si>
  <si>
    <t>于灏卿</t>
  </si>
  <si>
    <t>朱春茂</t>
  </si>
  <si>
    <t>张瀚</t>
  </si>
  <si>
    <t>张伯康</t>
  </si>
  <si>
    <t>孟首丞</t>
  </si>
  <si>
    <t>范大福</t>
  </si>
  <si>
    <t>女子A组</t>
  </si>
  <si>
    <t>林德宸</t>
  </si>
  <si>
    <t>魏雨晴</t>
  </si>
  <si>
    <t>潘童</t>
  </si>
  <si>
    <t>姜昀彤</t>
  </si>
  <si>
    <t>张艺馨</t>
  </si>
  <si>
    <t>女子B组</t>
  </si>
  <si>
    <t>王茜梓涵</t>
  </si>
  <si>
    <t>许梓嫣</t>
  </si>
  <si>
    <t>沈睿思</t>
  </si>
  <si>
    <t>郭宇桐</t>
  </si>
  <si>
    <t>ANGELA JIANG</t>
  </si>
  <si>
    <t>龙紫函</t>
  </si>
  <si>
    <t>赵英多</t>
  </si>
  <si>
    <t>丁小美</t>
  </si>
  <si>
    <t>曹思晨</t>
  </si>
  <si>
    <t>女子C组</t>
  </si>
  <si>
    <t>宋舒颜</t>
  </si>
  <si>
    <t>崔景涵</t>
  </si>
  <si>
    <t>宁一然</t>
  </si>
  <si>
    <t>刘子瑜</t>
  </si>
  <si>
    <t>程馨仪</t>
  </si>
  <si>
    <t>张家艺</t>
  </si>
  <si>
    <t>薛佳怡</t>
  </si>
  <si>
    <t>赵婧如</t>
  </si>
  <si>
    <t>陈卓</t>
  </si>
  <si>
    <t>毕悠扬</t>
  </si>
  <si>
    <t>沈凯文</t>
  </si>
  <si>
    <t>张亦航</t>
  </si>
  <si>
    <t>于瀚杰</t>
  </si>
  <si>
    <t>许元迪</t>
  </si>
  <si>
    <t>宋美锦</t>
  </si>
  <si>
    <t>许潇冉</t>
  </si>
  <si>
    <t>卢国涵</t>
  </si>
  <si>
    <t>王韵博</t>
  </si>
  <si>
    <t>王茜梓霖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</si>
</sst>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  <numFmt numFmtId="180" formatCode="h:mm;@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微软雅黑"/>
      <family val="0"/>
    </font>
    <font>
      <sz val="12"/>
      <name val="微软雅黑"/>
      <family val="0"/>
    </font>
    <font>
      <sz val="10"/>
      <name val="Arial"/>
      <family val="2"/>
    </font>
    <font>
      <b/>
      <sz val="11"/>
      <name val="微软雅黑"/>
      <family val="0"/>
    </font>
    <font>
      <sz val="10"/>
      <name val="微软雅黑"/>
      <family val="0"/>
    </font>
    <font>
      <b/>
      <sz val="20"/>
      <name val="微软雅黑"/>
      <family val="0"/>
    </font>
    <font>
      <b/>
      <sz val="22"/>
      <name val="微软雅黑"/>
      <family val="0"/>
    </font>
    <font>
      <b/>
      <sz val="12"/>
      <name val="微软雅黑"/>
      <family val="0"/>
    </font>
    <font>
      <sz val="11"/>
      <name val="微软雅黑"/>
      <family val="0"/>
    </font>
    <font>
      <sz val="11"/>
      <color indexed="8"/>
      <name val="微软雅黑"/>
      <family val="0"/>
    </font>
    <font>
      <b/>
      <sz val="10"/>
      <name val="微软雅黑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3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16" borderId="4" applyNumberFormat="0" applyAlignment="0" applyProtection="0"/>
    <xf numFmtId="0" fontId="26" fillId="17" borderId="5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9" fillId="22" borderId="0" applyNumberFormat="0" applyBorder="0" applyAlignment="0" applyProtection="0"/>
    <xf numFmtId="0" fontId="22" fillId="16" borderId="7" applyNumberFormat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8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6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80" fontId="6" fillId="24" borderId="0" xfId="0" applyNumberFormat="1" applyFont="1" applyFill="1" applyAlignment="1">
      <alignment horizontal="center" vertical="center"/>
    </xf>
    <xf numFmtId="0" fontId="10" fillId="24" borderId="9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70"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none"/>
      </fill>
    </dxf>
    <dxf>
      <font>
        <color theme="1"/>
      </font>
    </dxf>
    <dxf>
      <font>
        <color rgb="FF00B0F0"/>
      </font>
    </dxf>
    <dxf>
      <font>
        <color theme="0"/>
      </font>
      <fill>
        <patternFill patternType="solid">
          <bgColor rgb="FF00B0F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</dxf>
    <dxf>
      <font>
        <color theme="1"/>
      </font>
    </dxf>
    <dxf>
      <font>
        <color rgb="FF00B0F0"/>
      </font>
    </dxf>
    <dxf>
      <font>
        <color theme="0"/>
      </font>
      <fill>
        <patternFill patternType="solid">
          <bgColor rgb="FF00B0F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</dxf>
    <dxf>
      <font>
        <color theme="1"/>
      </font>
    </dxf>
    <dxf>
      <font>
        <color rgb="FF00B0F0"/>
      </font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none"/>
      </fill>
    </dxf>
    <dxf>
      <font>
        <color theme="1"/>
      </font>
    </dxf>
    <dxf>
      <font>
        <color rgb="FF00B0F0"/>
      </font>
    </dxf>
    <dxf>
      <font>
        <color theme="0"/>
      </font>
      <fill>
        <patternFill patternType="solid">
          <bgColor rgb="FF00B0F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</dxf>
    <dxf>
      <font>
        <color theme="1"/>
      </font>
    </dxf>
    <dxf>
      <font>
        <color rgb="FF00B0F0"/>
      </font>
    </dxf>
    <dxf>
      <font>
        <color theme="0"/>
      </font>
      <fill>
        <patternFill patternType="solid">
          <bgColor rgb="FF00B0F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</dxf>
    <dxf>
      <font>
        <color theme="1"/>
      </font>
    </dxf>
    <dxf>
      <font>
        <color rgb="FF00B0F0"/>
      </font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none"/>
      </fill>
    </dxf>
    <dxf>
      <font>
        <color theme="1"/>
      </font>
    </dxf>
    <dxf>
      <font>
        <color rgb="FF00B0F0"/>
      </font>
    </dxf>
    <dxf>
      <font>
        <color theme="0"/>
      </font>
      <fill>
        <patternFill patternType="solid">
          <bgColor rgb="FF00B0F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</dxf>
    <dxf>
      <font>
        <color theme="1"/>
      </font>
    </dxf>
    <dxf>
      <font>
        <color rgb="FF00B0F0"/>
      </font>
    </dxf>
    <dxf>
      <font>
        <color theme="0"/>
      </font>
      <fill>
        <patternFill patternType="solid">
          <bgColor rgb="FF00B0F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</dxf>
    <dxf>
      <font>
        <color theme="1"/>
      </font>
    </dxf>
    <dxf>
      <font>
        <color rgb="FF00B0F0"/>
      </font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theme="1"/>
      </font>
    </dxf>
    <dxf>
      <font>
        <color rgb="FFFF0000"/>
      </font>
      <fill>
        <patternFill patternType="none"/>
      </fill>
    </dxf>
    <dxf>
      <font>
        <color rgb="FFFF0000"/>
      </font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theme="1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theme="1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theme="1"/>
      </font>
    </dxf>
    <dxf>
      <font>
        <color rgb="FFFF0000"/>
      </font>
      <fill>
        <patternFill patternType="none"/>
      </fill>
    </dxf>
    <dxf>
      <font>
        <color rgb="FFFF0000"/>
      </font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theme="1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theme="1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rgb="FF00B0F0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auto="1"/>
      </font>
    </dxf>
    <dxf>
      <font>
        <color theme="0"/>
      </font>
      <fill>
        <patternFill patternType="solid">
          <bgColor theme="3"/>
        </patternFill>
      </fill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theme="1"/>
      </font>
    </dxf>
    <dxf>
      <font>
        <color rgb="FFFF0000"/>
      </font>
      <fill>
        <patternFill patternType="none"/>
      </fill>
    </dxf>
    <dxf>
      <font>
        <color rgb="FFFF0000"/>
      </font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theme="1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B0F0"/>
        </patternFill>
      </fill>
    </dxf>
    <dxf>
      <font>
        <color rgb="FF00B0F0"/>
      </font>
    </dxf>
    <dxf>
      <font>
        <color theme="1"/>
      </font>
    </dxf>
    <dxf>
      <font>
        <color rgb="FFFF0000"/>
      </font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view="pageBreakPreview" zoomScale="80" zoomScaleSheetLayoutView="80" zoomScalePageLayoutView="0" workbookViewId="0" topLeftCell="A34">
      <selection activeCell="W79" sqref="W79"/>
    </sheetView>
  </sheetViews>
  <sheetFormatPr defaultColWidth="9.00390625" defaultRowHeight="14.25"/>
  <cols>
    <col min="1" max="1" width="5.50390625" style="6" customWidth="1"/>
    <col min="2" max="2" width="15.625" style="7" customWidth="1"/>
    <col min="3" max="11" width="4.625" style="6" customWidth="1"/>
    <col min="12" max="12" width="4.125" style="8" customWidth="1"/>
    <col min="13" max="21" width="4.625" style="6" customWidth="1"/>
    <col min="22" max="24" width="5.125" style="8" customWidth="1"/>
    <col min="25" max="25" width="7.00390625" style="8" customWidth="1"/>
    <col min="26" max="26" width="5.875" style="6" customWidth="1"/>
    <col min="27" max="27" width="9.00390625" style="9" hidden="1" customWidth="1"/>
    <col min="28" max="29" width="9.00390625" style="6" hidden="1" customWidth="1"/>
    <col min="30" max="16384" width="9.00390625" style="8" customWidth="1"/>
  </cols>
  <sheetData>
    <row r="1" spans="1:29" s="1" customFormat="1" ht="33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6"/>
      <c r="AB1" s="17"/>
      <c r="AC1" s="17"/>
    </row>
    <row r="2" spans="1:29" s="1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6"/>
      <c r="AB2" s="17"/>
      <c r="AC2" s="17"/>
    </row>
    <row r="3" spans="1:29" s="1" customFormat="1" ht="25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6"/>
      <c r="AB3" s="17"/>
      <c r="AC3" s="17"/>
    </row>
    <row r="4" spans="1:29" s="2" customFormat="1" ht="24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36" t="s">
        <v>3</v>
      </c>
      <c r="W4" s="36"/>
      <c r="X4" s="36"/>
      <c r="Y4" s="36"/>
      <c r="Z4" s="36"/>
      <c r="AA4" s="18"/>
      <c r="AB4" s="19"/>
      <c r="AC4" s="19"/>
    </row>
    <row r="5" spans="1:26" s="3" customFormat="1" ht="27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9" s="4" customFormat="1" ht="16.5" customHeight="1">
      <c r="A6" s="28" t="s">
        <v>5</v>
      </c>
      <c r="B6" s="30" t="s">
        <v>6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 t="s">
        <v>7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 t="s">
        <v>8</v>
      </c>
      <c r="W6" s="11" t="s">
        <v>9</v>
      </c>
      <c r="X6" s="11" t="s">
        <v>10</v>
      </c>
      <c r="Y6" s="31" t="s">
        <v>11</v>
      </c>
      <c r="Z6" s="31" t="s">
        <v>12</v>
      </c>
      <c r="AA6" s="20"/>
      <c r="AB6" s="21"/>
      <c r="AC6" s="21"/>
    </row>
    <row r="7" spans="1:29" s="4" customFormat="1" ht="16.5" customHeight="1">
      <c r="A7" s="29"/>
      <c r="B7" s="30"/>
      <c r="C7" s="11">
        <v>4</v>
      </c>
      <c r="D7" s="11">
        <v>4</v>
      </c>
      <c r="E7" s="11">
        <v>3</v>
      </c>
      <c r="F7" s="11">
        <v>4</v>
      </c>
      <c r="G7" s="11">
        <v>3</v>
      </c>
      <c r="H7" s="11">
        <v>5</v>
      </c>
      <c r="I7" s="11">
        <v>4</v>
      </c>
      <c r="J7" s="11">
        <v>4</v>
      </c>
      <c r="K7" s="11">
        <v>5</v>
      </c>
      <c r="L7" s="11">
        <f aca="true" t="shared" si="0" ref="L7:L15">SUM(C7:K7)</f>
        <v>36</v>
      </c>
      <c r="M7" s="11">
        <v>4</v>
      </c>
      <c r="N7" s="11">
        <v>5</v>
      </c>
      <c r="O7" s="11">
        <v>3</v>
      </c>
      <c r="P7" s="11">
        <v>4</v>
      </c>
      <c r="Q7" s="11">
        <v>4</v>
      </c>
      <c r="R7" s="11">
        <v>4</v>
      </c>
      <c r="S7" s="11">
        <v>3</v>
      </c>
      <c r="T7" s="11">
        <v>4</v>
      </c>
      <c r="U7" s="11">
        <v>5</v>
      </c>
      <c r="V7" s="11">
        <f aca="true" t="shared" si="1" ref="V7:V15">SUM(M7:U7)</f>
        <v>36</v>
      </c>
      <c r="W7" s="11">
        <v>72</v>
      </c>
      <c r="X7" s="11">
        <v>72</v>
      </c>
      <c r="Y7" s="31"/>
      <c r="Z7" s="31"/>
      <c r="AA7" s="20" t="s">
        <v>13</v>
      </c>
      <c r="AB7" s="21" t="s">
        <v>14</v>
      </c>
      <c r="AC7" s="21" t="s">
        <v>15</v>
      </c>
    </row>
    <row r="8" spans="1:29" s="5" customFormat="1" ht="19.5" customHeight="1">
      <c r="A8" s="12">
        <v>1</v>
      </c>
      <c r="B8" s="13" t="s">
        <v>89</v>
      </c>
      <c r="C8" s="14">
        <v>6</v>
      </c>
      <c r="D8" s="14">
        <v>4</v>
      </c>
      <c r="E8" s="14">
        <v>3</v>
      </c>
      <c r="F8" s="14">
        <v>3</v>
      </c>
      <c r="G8" s="14">
        <v>4</v>
      </c>
      <c r="H8" s="14">
        <v>4</v>
      </c>
      <c r="I8" s="14">
        <v>5</v>
      </c>
      <c r="J8" s="14">
        <v>4</v>
      </c>
      <c r="K8" s="14">
        <v>7</v>
      </c>
      <c r="L8" s="14">
        <f t="shared" si="0"/>
        <v>40</v>
      </c>
      <c r="M8" s="14">
        <v>4</v>
      </c>
      <c r="N8" s="14">
        <v>5</v>
      </c>
      <c r="O8" s="14">
        <v>3</v>
      </c>
      <c r="P8" s="14">
        <v>5</v>
      </c>
      <c r="Q8" s="14">
        <v>4</v>
      </c>
      <c r="R8" s="14">
        <v>4</v>
      </c>
      <c r="S8" s="14">
        <v>4</v>
      </c>
      <c r="T8" s="14">
        <v>4</v>
      </c>
      <c r="U8" s="14">
        <v>6</v>
      </c>
      <c r="V8" s="14">
        <f t="shared" si="1"/>
        <v>39</v>
      </c>
      <c r="W8" s="14">
        <f aca="true" t="shared" si="2" ref="W8:W15">L8+V8</f>
        <v>79</v>
      </c>
      <c r="X8" s="14">
        <v>81</v>
      </c>
      <c r="Y8" s="14">
        <f aca="true" t="shared" si="3" ref="Y8:Y15">SUM(X8,W8)</f>
        <v>160</v>
      </c>
      <c r="Z8" s="14">
        <f aca="true" t="shared" si="4" ref="Z8:Z15">Y8-72-72</f>
        <v>16</v>
      </c>
      <c r="AA8" s="22">
        <v>0.361111111111111</v>
      </c>
      <c r="AB8" s="23">
        <v>1</v>
      </c>
      <c r="AC8" s="23">
        <v>2</v>
      </c>
    </row>
    <row r="9" spans="1:29" s="5" customFormat="1" ht="19.5" customHeight="1">
      <c r="A9" s="12">
        <v>2</v>
      </c>
      <c r="B9" s="13" t="s">
        <v>95</v>
      </c>
      <c r="C9" s="14">
        <v>5</v>
      </c>
      <c r="D9" s="14">
        <v>4</v>
      </c>
      <c r="E9" s="14">
        <v>4</v>
      </c>
      <c r="F9" s="14">
        <v>5</v>
      </c>
      <c r="G9" s="14">
        <v>2</v>
      </c>
      <c r="H9" s="14">
        <v>5</v>
      </c>
      <c r="I9" s="14">
        <v>5</v>
      </c>
      <c r="J9" s="14">
        <v>6</v>
      </c>
      <c r="K9" s="14">
        <v>6</v>
      </c>
      <c r="L9" s="14">
        <f t="shared" si="0"/>
        <v>42</v>
      </c>
      <c r="M9" s="14">
        <v>4</v>
      </c>
      <c r="N9" s="14">
        <v>5</v>
      </c>
      <c r="O9" s="14">
        <v>4</v>
      </c>
      <c r="P9" s="14">
        <v>4</v>
      </c>
      <c r="Q9" s="14">
        <v>5</v>
      </c>
      <c r="R9" s="14">
        <v>5</v>
      </c>
      <c r="S9" s="14">
        <v>3</v>
      </c>
      <c r="T9" s="14">
        <v>5</v>
      </c>
      <c r="U9" s="14">
        <v>5</v>
      </c>
      <c r="V9" s="14">
        <f t="shared" si="1"/>
        <v>40</v>
      </c>
      <c r="W9" s="14">
        <f t="shared" si="2"/>
        <v>82</v>
      </c>
      <c r="X9" s="14">
        <v>78</v>
      </c>
      <c r="Y9" s="14">
        <f t="shared" si="3"/>
        <v>160</v>
      </c>
      <c r="Z9" s="14">
        <f t="shared" si="4"/>
        <v>16</v>
      </c>
      <c r="AA9" s="22">
        <v>0.361111111111111</v>
      </c>
      <c r="AB9" s="23">
        <v>1</v>
      </c>
      <c r="AC9" s="23">
        <v>2</v>
      </c>
    </row>
    <row r="10" spans="1:29" s="5" customFormat="1" ht="19.5" customHeight="1">
      <c r="A10" s="12">
        <v>3</v>
      </c>
      <c r="B10" s="12" t="s">
        <v>90</v>
      </c>
      <c r="C10" s="14">
        <v>6</v>
      </c>
      <c r="D10" s="14">
        <v>7</v>
      </c>
      <c r="E10" s="14">
        <v>3</v>
      </c>
      <c r="F10" s="14">
        <v>4</v>
      </c>
      <c r="G10" s="14">
        <v>3</v>
      </c>
      <c r="H10" s="14">
        <v>5</v>
      </c>
      <c r="I10" s="14">
        <v>4</v>
      </c>
      <c r="J10" s="14">
        <v>3</v>
      </c>
      <c r="K10" s="14">
        <v>5</v>
      </c>
      <c r="L10" s="14">
        <f t="shared" si="0"/>
        <v>40</v>
      </c>
      <c r="M10" s="14">
        <v>3</v>
      </c>
      <c r="N10" s="14">
        <v>5</v>
      </c>
      <c r="O10" s="14">
        <v>3</v>
      </c>
      <c r="P10" s="14">
        <v>4</v>
      </c>
      <c r="Q10" s="14">
        <v>4</v>
      </c>
      <c r="R10" s="14">
        <v>5</v>
      </c>
      <c r="S10" s="14">
        <v>3</v>
      </c>
      <c r="T10" s="14">
        <v>4</v>
      </c>
      <c r="U10" s="14">
        <v>6</v>
      </c>
      <c r="V10" s="14">
        <f t="shared" si="1"/>
        <v>37</v>
      </c>
      <c r="W10" s="14">
        <f t="shared" si="2"/>
        <v>77</v>
      </c>
      <c r="X10" s="14">
        <v>84</v>
      </c>
      <c r="Y10" s="14">
        <f t="shared" si="3"/>
        <v>161</v>
      </c>
      <c r="Z10" s="14">
        <f t="shared" si="4"/>
        <v>17</v>
      </c>
      <c r="AA10" s="22">
        <v>0.3125</v>
      </c>
      <c r="AB10" s="24">
        <v>10</v>
      </c>
      <c r="AC10" s="23">
        <v>1</v>
      </c>
    </row>
    <row r="11" spans="1:29" s="5" customFormat="1" ht="19.5" customHeight="1">
      <c r="A11" s="12">
        <v>4</v>
      </c>
      <c r="B11" s="12" t="s">
        <v>16</v>
      </c>
      <c r="C11" s="14">
        <v>4</v>
      </c>
      <c r="D11" s="14">
        <v>5</v>
      </c>
      <c r="E11" s="14">
        <v>4</v>
      </c>
      <c r="F11" s="14">
        <v>6</v>
      </c>
      <c r="G11" s="14">
        <v>2</v>
      </c>
      <c r="H11" s="14">
        <v>6</v>
      </c>
      <c r="I11" s="14">
        <v>5</v>
      </c>
      <c r="J11" s="14">
        <v>5</v>
      </c>
      <c r="K11" s="14">
        <v>4</v>
      </c>
      <c r="L11" s="14">
        <f t="shared" si="0"/>
        <v>41</v>
      </c>
      <c r="M11" s="14">
        <v>4</v>
      </c>
      <c r="N11" s="14">
        <v>5</v>
      </c>
      <c r="O11" s="14">
        <v>4</v>
      </c>
      <c r="P11" s="14">
        <v>5</v>
      </c>
      <c r="Q11" s="14">
        <v>5</v>
      </c>
      <c r="R11" s="14">
        <v>5</v>
      </c>
      <c r="S11" s="14">
        <v>3</v>
      </c>
      <c r="T11" s="14">
        <v>5</v>
      </c>
      <c r="U11" s="14">
        <v>6</v>
      </c>
      <c r="V11" s="14">
        <f t="shared" si="1"/>
        <v>42</v>
      </c>
      <c r="W11" s="14">
        <f t="shared" si="2"/>
        <v>83</v>
      </c>
      <c r="X11" s="14">
        <v>80</v>
      </c>
      <c r="Y11" s="14">
        <f t="shared" si="3"/>
        <v>163</v>
      </c>
      <c r="Z11" s="14">
        <f t="shared" si="4"/>
        <v>19</v>
      </c>
      <c r="AA11" s="25">
        <v>0.3125</v>
      </c>
      <c r="AB11" s="24">
        <v>1</v>
      </c>
      <c r="AC11" s="23">
        <v>1</v>
      </c>
    </row>
    <row r="12" spans="1:29" s="5" customFormat="1" ht="19.5" customHeight="1">
      <c r="A12" s="12">
        <v>5</v>
      </c>
      <c r="B12" s="12" t="s">
        <v>17</v>
      </c>
      <c r="C12" s="14">
        <v>4</v>
      </c>
      <c r="D12" s="14">
        <v>4</v>
      </c>
      <c r="E12" s="14">
        <v>3</v>
      </c>
      <c r="F12" s="14">
        <v>6</v>
      </c>
      <c r="G12" s="14">
        <v>4</v>
      </c>
      <c r="H12" s="14">
        <v>5</v>
      </c>
      <c r="I12" s="14">
        <v>4</v>
      </c>
      <c r="J12" s="14">
        <v>4</v>
      </c>
      <c r="K12" s="14">
        <v>5</v>
      </c>
      <c r="L12" s="14">
        <f t="shared" si="0"/>
        <v>39</v>
      </c>
      <c r="M12" s="14">
        <v>4</v>
      </c>
      <c r="N12" s="14">
        <v>4</v>
      </c>
      <c r="O12" s="14">
        <v>3</v>
      </c>
      <c r="P12" s="14">
        <v>5</v>
      </c>
      <c r="Q12" s="14">
        <v>4</v>
      </c>
      <c r="R12" s="14">
        <v>4</v>
      </c>
      <c r="S12" s="14">
        <v>3</v>
      </c>
      <c r="T12" s="14">
        <v>4</v>
      </c>
      <c r="U12" s="14">
        <v>6</v>
      </c>
      <c r="V12" s="14">
        <f t="shared" si="1"/>
        <v>37</v>
      </c>
      <c r="W12" s="14">
        <f t="shared" si="2"/>
        <v>76</v>
      </c>
      <c r="X12" s="14">
        <v>93</v>
      </c>
      <c r="Y12" s="14">
        <f t="shared" si="3"/>
        <v>169</v>
      </c>
      <c r="Z12" s="14">
        <f t="shared" si="4"/>
        <v>25</v>
      </c>
      <c r="AA12" s="22">
        <v>0.3125</v>
      </c>
      <c r="AB12" s="24">
        <v>10</v>
      </c>
      <c r="AC12" s="23">
        <v>2</v>
      </c>
    </row>
    <row r="13" spans="1:29" s="5" customFormat="1" ht="19.5" customHeight="1">
      <c r="A13" s="12">
        <v>6</v>
      </c>
      <c r="B13" s="12" t="s">
        <v>18</v>
      </c>
      <c r="C13" s="14">
        <v>6</v>
      </c>
      <c r="D13" s="14">
        <v>5</v>
      </c>
      <c r="E13" s="14">
        <v>3</v>
      </c>
      <c r="F13" s="14">
        <v>7</v>
      </c>
      <c r="G13" s="14">
        <v>4</v>
      </c>
      <c r="H13" s="14">
        <v>6</v>
      </c>
      <c r="I13" s="14">
        <v>5</v>
      </c>
      <c r="J13" s="14">
        <v>5</v>
      </c>
      <c r="K13" s="14">
        <v>8</v>
      </c>
      <c r="L13" s="14">
        <f t="shared" si="0"/>
        <v>49</v>
      </c>
      <c r="M13" s="14">
        <v>6</v>
      </c>
      <c r="N13" s="14">
        <v>6</v>
      </c>
      <c r="O13" s="14">
        <v>5</v>
      </c>
      <c r="P13" s="14">
        <v>5</v>
      </c>
      <c r="Q13" s="14">
        <v>6</v>
      </c>
      <c r="R13" s="14">
        <v>5</v>
      </c>
      <c r="S13" s="14">
        <v>4</v>
      </c>
      <c r="T13" s="14">
        <v>5</v>
      </c>
      <c r="U13" s="14">
        <v>5</v>
      </c>
      <c r="V13" s="14">
        <f t="shared" si="1"/>
        <v>47</v>
      </c>
      <c r="W13" s="14">
        <f t="shared" si="2"/>
        <v>96</v>
      </c>
      <c r="X13" s="14">
        <v>97</v>
      </c>
      <c r="Y13" s="14">
        <f t="shared" si="3"/>
        <v>193</v>
      </c>
      <c r="Z13" s="14">
        <f t="shared" si="4"/>
        <v>49</v>
      </c>
      <c r="AA13" s="22">
        <v>0.3125</v>
      </c>
      <c r="AB13" s="24">
        <v>10</v>
      </c>
      <c r="AC13" s="23">
        <v>2</v>
      </c>
    </row>
    <row r="14" spans="1:29" s="5" customFormat="1" ht="19.5" customHeight="1">
      <c r="A14" s="12">
        <v>7</v>
      </c>
      <c r="B14" s="13" t="s">
        <v>19</v>
      </c>
      <c r="C14" s="14">
        <v>7</v>
      </c>
      <c r="D14" s="14">
        <v>6</v>
      </c>
      <c r="E14" s="14">
        <v>3</v>
      </c>
      <c r="F14" s="14">
        <v>5</v>
      </c>
      <c r="G14" s="14">
        <v>4</v>
      </c>
      <c r="H14" s="14">
        <v>6</v>
      </c>
      <c r="I14" s="14">
        <v>7</v>
      </c>
      <c r="J14" s="14">
        <v>7</v>
      </c>
      <c r="K14" s="14">
        <v>8</v>
      </c>
      <c r="L14" s="14">
        <f t="shared" si="0"/>
        <v>53</v>
      </c>
      <c r="M14" s="14">
        <v>6</v>
      </c>
      <c r="N14" s="14">
        <v>7</v>
      </c>
      <c r="O14" s="14">
        <v>6</v>
      </c>
      <c r="P14" s="14">
        <v>6</v>
      </c>
      <c r="Q14" s="14">
        <v>6</v>
      </c>
      <c r="R14" s="14">
        <v>6</v>
      </c>
      <c r="S14" s="14">
        <v>4</v>
      </c>
      <c r="T14" s="14">
        <v>6</v>
      </c>
      <c r="U14" s="14">
        <v>7</v>
      </c>
      <c r="V14" s="14">
        <f t="shared" si="1"/>
        <v>54</v>
      </c>
      <c r="W14" s="14">
        <f t="shared" si="2"/>
        <v>107</v>
      </c>
      <c r="X14" s="14">
        <v>99</v>
      </c>
      <c r="Y14" s="14">
        <f t="shared" si="3"/>
        <v>206</v>
      </c>
      <c r="Z14" s="14">
        <f t="shared" si="4"/>
        <v>62</v>
      </c>
      <c r="AA14" s="22">
        <v>0.381944444444444</v>
      </c>
      <c r="AB14" s="23">
        <v>1</v>
      </c>
      <c r="AC14" s="23">
        <v>2</v>
      </c>
    </row>
    <row r="15" spans="1:29" s="5" customFormat="1" ht="19.5" customHeight="1">
      <c r="A15" s="12">
        <v>8</v>
      </c>
      <c r="B15" s="12" t="s">
        <v>20</v>
      </c>
      <c r="C15" s="14">
        <v>5</v>
      </c>
      <c r="D15" s="14">
        <v>6</v>
      </c>
      <c r="E15" s="14">
        <v>4</v>
      </c>
      <c r="F15" s="14">
        <v>8</v>
      </c>
      <c r="G15" s="14">
        <v>4</v>
      </c>
      <c r="H15" s="14">
        <v>6</v>
      </c>
      <c r="I15" s="14">
        <v>8</v>
      </c>
      <c r="J15" s="14">
        <v>5</v>
      </c>
      <c r="K15" s="14">
        <v>7</v>
      </c>
      <c r="L15" s="14">
        <f t="shared" si="0"/>
        <v>53</v>
      </c>
      <c r="M15" s="14">
        <v>4</v>
      </c>
      <c r="N15" s="14">
        <v>6</v>
      </c>
      <c r="O15" s="14">
        <v>3</v>
      </c>
      <c r="P15" s="14">
        <v>6</v>
      </c>
      <c r="Q15" s="14">
        <v>8</v>
      </c>
      <c r="R15" s="14">
        <v>6</v>
      </c>
      <c r="S15" s="14">
        <v>4</v>
      </c>
      <c r="T15" s="14">
        <v>4</v>
      </c>
      <c r="U15" s="14">
        <v>7</v>
      </c>
      <c r="V15" s="14">
        <f t="shared" si="1"/>
        <v>48</v>
      </c>
      <c r="W15" s="14">
        <f t="shared" si="2"/>
        <v>101</v>
      </c>
      <c r="X15" s="14">
        <v>116</v>
      </c>
      <c r="Y15" s="14">
        <f t="shared" si="3"/>
        <v>217</v>
      </c>
      <c r="Z15" s="14">
        <f t="shared" si="4"/>
        <v>73</v>
      </c>
      <c r="AA15" s="22">
        <v>0.3125</v>
      </c>
      <c r="AB15" s="23">
        <v>1</v>
      </c>
      <c r="AC15" s="23">
        <v>4</v>
      </c>
    </row>
    <row r="16" spans="1:26" s="3" customFormat="1" ht="27" customHeight="1">
      <c r="A16" s="32" t="s">
        <v>21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9" s="5" customFormat="1" ht="19.5" customHeight="1">
      <c r="A17" s="12">
        <v>1</v>
      </c>
      <c r="B17" s="12" t="s">
        <v>91</v>
      </c>
      <c r="C17" s="14">
        <v>7</v>
      </c>
      <c r="D17" s="14">
        <v>4</v>
      </c>
      <c r="E17" s="14">
        <v>4</v>
      </c>
      <c r="F17" s="14">
        <v>4</v>
      </c>
      <c r="G17" s="14">
        <v>3</v>
      </c>
      <c r="H17" s="14">
        <v>5</v>
      </c>
      <c r="I17" s="14">
        <v>5</v>
      </c>
      <c r="J17" s="14">
        <v>5</v>
      </c>
      <c r="K17" s="14">
        <v>5</v>
      </c>
      <c r="L17" s="14">
        <f aca="true" t="shared" si="5" ref="L17:L48">SUM(C17:K17)</f>
        <v>42</v>
      </c>
      <c r="M17" s="14">
        <v>6</v>
      </c>
      <c r="N17" s="14">
        <v>5</v>
      </c>
      <c r="O17" s="14">
        <v>3</v>
      </c>
      <c r="P17" s="14">
        <v>3</v>
      </c>
      <c r="Q17" s="14">
        <v>4</v>
      </c>
      <c r="R17" s="14">
        <v>3</v>
      </c>
      <c r="S17" s="14">
        <v>3</v>
      </c>
      <c r="T17" s="14">
        <v>3</v>
      </c>
      <c r="U17" s="14">
        <v>5</v>
      </c>
      <c r="V17" s="14">
        <f aca="true" t="shared" si="6" ref="V17:V48">SUM(M17:U17)</f>
        <v>35</v>
      </c>
      <c r="W17" s="14">
        <f aca="true" t="shared" si="7" ref="W17:W48">L17+V17</f>
        <v>77</v>
      </c>
      <c r="X17" s="14">
        <v>75</v>
      </c>
      <c r="Y17" s="14">
        <f aca="true" t="shared" si="8" ref="Y17:Y47">SUM(X17,W17)</f>
        <v>152</v>
      </c>
      <c r="Z17" s="14">
        <f aca="true" t="shared" si="9" ref="Z17:Z47">Y17-72-72</f>
        <v>8</v>
      </c>
      <c r="AA17" s="25">
        <v>0.3125</v>
      </c>
      <c r="AB17" s="24">
        <v>1</v>
      </c>
      <c r="AC17" s="23">
        <v>1</v>
      </c>
    </row>
    <row r="18" spans="1:29" s="5" customFormat="1" ht="19.5" customHeight="1">
      <c r="A18" s="12">
        <v>2</v>
      </c>
      <c r="B18" s="13" t="s">
        <v>92</v>
      </c>
      <c r="C18" s="14">
        <v>5</v>
      </c>
      <c r="D18" s="14">
        <v>5</v>
      </c>
      <c r="E18" s="14">
        <v>3</v>
      </c>
      <c r="F18" s="14">
        <v>4</v>
      </c>
      <c r="G18" s="14">
        <v>3</v>
      </c>
      <c r="H18" s="14">
        <v>5</v>
      </c>
      <c r="I18" s="14">
        <v>5</v>
      </c>
      <c r="J18" s="14">
        <v>5</v>
      </c>
      <c r="K18" s="14">
        <v>5</v>
      </c>
      <c r="L18" s="14">
        <f t="shared" si="5"/>
        <v>40</v>
      </c>
      <c r="M18" s="14">
        <v>6</v>
      </c>
      <c r="N18" s="14">
        <v>4</v>
      </c>
      <c r="O18" s="14">
        <v>2</v>
      </c>
      <c r="P18" s="14">
        <v>4</v>
      </c>
      <c r="Q18" s="14">
        <v>3</v>
      </c>
      <c r="R18" s="14">
        <v>4</v>
      </c>
      <c r="S18" s="14">
        <v>4</v>
      </c>
      <c r="T18" s="14">
        <v>5</v>
      </c>
      <c r="U18" s="14">
        <v>5</v>
      </c>
      <c r="V18" s="14">
        <f t="shared" si="6"/>
        <v>37</v>
      </c>
      <c r="W18" s="14">
        <f t="shared" si="7"/>
        <v>77</v>
      </c>
      <c r="X18" s="14">
        <v>75</v>
      </c>
      <c r="Y18" s="14">
        <f t="shared" si="8"/>
        <v>152</v>
      </c>
      <c r="Z18" s="14">
        <f t="shared" si="9"/>
        <v>8</v>
      </c>
      <c r="AA18" s="22">
        <v>0.361111111111111</v>
      </c>
      <c r="AB18" s="23">
        <v>1</v>
      </c>
      <c r="AC18" s="23">
        <v>2</v>
      </c>
    </row>
    <row r="19" spans="1:29" s="5" customFormat="1" ht="19.5" customHeight="1">
      <c r="A19" s="12">
        <v>3</v>
      </c>
      <c r="B19" s="12" t="s">
        <v>22</v>
      </c>
      <c r="C19" s="14">
        <v>3</v>
      </c>
      <c r="D19" s="14">
        <v>5</v>
      </c>
      <c r="E19" s="14">
        <v>3</v>
      </c>
      <c r="F19" s="14">
        <v>4</v>
      </c>
      <c r="G19" s="14">
        <v>2</v>
      </c>
      <c r="H19" s="14">
        <v>4</v>
      </c>
      <c r="I19" s="14">
        <v>5</v>
      </c>
      <c r="J19" s="14">
        <v>4</v>
      </c>
      <c r="K19" s="14">
        <v>6</v>
      </c>
      <c r="L19" s="14">
        <f t="shared" si="5"/>
        <v>36</v>
      </c>
      <c r="M19" s="14">
        <v>4</v>
      </c>
      <c r="N19" s="14">
        <v>5</v>
      </c>
      <c r="O19" s="14">
        <v>2</v>
      </c>
      <c r="P19" s="14">
        <v>5</v>
      </c>
      <c r="Q19" s="14">
        <v>5</v>
      </c>
      <c r="R19" s="14">
        <v>3</v>
      </c>
      <c r="S19" s="14">
        <v>3</v>
      </c>
      <c r="T19" s="14">
        <v>4</v>
      </c>
      <c r="U19" s="14">
        <v>5</v>
      </c>
      <c r="V19" s="14">
        <f t="shared" si="6"/>
        <v>36</v>
      </c>
      <c r="W19" s="14">
        <f t="shared" si="7"/>
        <v>72</v>
      </c>
      <c r="X19" s="14">
        <v>85</v>
      </c>
      <c r="Y19" s="14">
        <f t="shared" si="8"/>
        <v>157</v>
      </c>
      <c r="Z19" s="14">
        <f t="shared" si="9"/>
        <v>13</v>
      </c>
      <c r="AA19" s="25">
        <v>0.375</v>
      </c>
      <c r="AB19" s="23">
        <v>1</v>
      </c>
      <c r="AC19" s="23">
        <v>4</v>
      </c>
    </row>
    <row r="20" spans="1:29" s="5" customFormat="1" ht="19.5" customHeight="1">
      <c r="A20" s="12">
        <v>4</v>
      </c>
      <c r="B20" s="12" t="s">
        <v>23</v>
      </c>
      <c r="C20" s="14">
        <v>5</v>
      </c>
      <c r="D20" s="14">
        <v>4</v>
      </c>
      <c r="E20" s="14">
        <v>3</v>
      </c>
      <c r="F20" s="14">
        <v>5</v>
      </c>
      <c r="G20" s="14">
        <v>3</v>
      </c>
      <c r="H20" s="14">
        <v>5</v>
      </c>
      <c r="I20" s="14">
        <v>5</v>
      </c>
      <c r="J20" s="14">
        <v>4</v>
      </c>
      <c r="K20" s="14">
        <v>6</v>
      </c>
      <c r="L20" s="14">
        <f t="shared" si="5"/>
        <v>40</v>
      </c>
      <c r="M20" s="14">
        <v>5</v>
      </c>
      <c r="N20" s="14">
        <v>8</v>
      </c>
      <c r="O20" s="14">
        <v>3</v>
      </c>
      <c r="P20" s="14">
        <v>4</v>
      </c>
      <c r="Q20" s="14">
        <v>5</v>
      </c>
      <c r="R20" s="14">
        <v>4</v>
      </c>
      <c r="S20" s="14">
        <v>3</v>
      </c>
      <c r="T20" s="14">
        <v>4</v>
      </c>
      <c r="U20" s="14">
        <v>5</v>
      </c>
      <c r="V20" s="14">
        <f t="shared" si="6"/>
        <v>41</v>
      </c>
      <c r="W20" s="14">
        <f t="shared" si="7"/>
        <v>81</v>
      </c>
      <c r="X20" s="14">
        <v>80</v>
      </c>
      <c r="Y20" s="14">
        <f t="shared" si="8"/>
        <v>161</v>
      </c>
      <c r="Z20" s="14">
        <f t="shared" si="9"/>
        <v>17</v>
      </c>
      <c r="AA20" s="22">
        <v>0.3125</v>
      </c>
      <c r="AB20" s="24">
        <v>10</v>
      </c>
      <c r="AC20" s="23">
        <v>2</v>
      </c>
    </row>
    <row r="21" spans="1:29" s="5" customFormat="1" ht="19.5" customHeight="1">
      <c r="A21" s="12">
        <v>5</v>
      </c>
      <c r="B21" s="13" t="s">
        <v>24</v>
      </c>
      <c r="C21" s="14">
        <v>4</v>
      </c>
      <c r="D21" s="14">
        <v>4</v>
      </c>
      <c r="E21" s="14">
        <v>4</v>
      </c>
      <c r="F21" s="14">
        <v>5</v>
      </c>
      <c r="G21" s="14">
        <v>3</v>
      </c>
      <c r="H21" s="14">
        <v>4</v>
      </c>
      <c r="I21" s="14">
        <v>4</v>
      </c>
      <c r="J21" s="14">
        <v>5</v>
      </c>
      <c r="K21" s="14">
        <v>4</v>
      </c>
      <c r="L21" s="14">
        <f t="shared" si="5"/>
        <v>37</v>
      </c>
      <c r="M21" s="14">
        <v>4</v>
      </c>
      <c r="N21" s="14">
        <v>6</v>
      </c>
      <c r="O21" s="14">
        <v>4</v>
      </c>
      <c r="P21" s="14">
        <v>5</v>
      </c>
      <c r="Q21" s="14">
        <v>5</v>
      </c>
      <c r="R21" s="14">
        <v>4</v>
      </c>
      <c r="S21" s="14">
        <v>3</v>
      </c>
      <c r="T21" s="14">
        <v>5</v>
      </c>
      <c r="U21" s="14">
        <v>5</v>
      </c>
      <c r="V21" s="14">
        <f t="shared" si="6"/>
        <v>41</v>
      </c>
      <c r="W21" s="14">
        <f t="shared" si="7"/>
        <v>78</v>
      </c>
      <c r="X21" s="14">
        <v>85</v>
      </c>
      <c r="Y21" s="14">
        <f t="shared" si="8"/>
        <v>163</v>
      </c>
      <c r="Z21" s="14">
        <f t="shared" si="9"/>
        <v>19</v>
      </c>
      <c r="AA21" s="22">
        <v>0.361111111111111</v>
      </c>
      <c r="AB21" s="23">
        <v>1</v>
      </c>
      <c r="AC21" s="23">
        <v>2</v>
      </c>
    </row>
    <row r="22" spans="1:29" s="5" customFormat="1" ht="19.5" customHeight="1">
      <c r="A22" s="12">
        <v>6</v>
      </c>
      <c r="B22" s="12" t="s">
        <v>25</v>
      </c>
      <c r="C22" s="14">
        <v>4</v>
      </c>
      <c r="D22" s="14">
        <v>6</v>
      </c>
      <c r="E22" s="14">
        <v>3</v>
      </c>
      <c r="F22" s="14">
        <v>4</v>
      </c>
      <c r="G22" s="14">
        <v>3</v>
      </c>
      <c r="H22" s="14">
        <v>5</v>
      </c>
      <c r="I22" s="14">
        <v>4</v>
      </c>
      <c r="J22" s="14">
        <v>5</v>
      </c>
      <c r="K22" s="14">
        <v>7</v>
      </c>
      <c r="L22" s="14">
        <f t="shared" si="5"/>
        <v>41</v>
      </c>
      <c r="M22" s="14">
        <v>5</v>
      </c>
      <c r="N22" s="14">
        <v>6</v>
      </c>
      <c r="O22" s="14">
        <v>3</v>
      </c>
      <c r="P22" s="14">
        <v>5</v>
      </c>
      <c r="Q22" s="14">
        <v>4</v>
      </c>
      <c r="R22" s="14">
        <v>4</v>
      </c>
      <c r="S22" s="14">
        <v>3</v>
      </c>
      <c r="T22" s="14">
        <v>6</v>
      </c>
      <c r="U22" s="14">
        <v>4</v>
      </c>
      <c r="V22" s="14">
        <f t="shared" si="6"/>
        <v>40</v>
      </c>
      <c r="W22" s="14">
        <f t="shared" si="7"/>
        <v>81</v>
      </c>
      <c r="X22" s="14">
        <v>82</v>
      </c>
      <c r="Y22" s="14">
        <f t="shared" si="8"/>
        <v>163</v>
      </c>
      <c r="Z22" s="14">
        <f t="shared" si="9"/>
        <v>19</v>
      </c>
      <c r="AA22" s="25">
        <v>0.375</v>
      </c>
      <c r="AB22" s="23">
        <v>1</v>
      </c>
      <c r="AC22" s="23">
        <v>4</v>
      </c>
    </row>
    <row r="23" spans="1:29" s="5" customFormat="1" ht="19.5" customHeight="1">
      <c r="A23" s="12">
        <v>7</v>
      </c>
      <c r="B23" s="12" t="s">
        <v>26</v>
      </c>
      <c r="C23" s="14">
        <v>4</v>
      </c>
      <c r="D23" s="14">
        <v>4</v>
      </c>
      <c r="E23" s="14">
        <v>4</v>
      </c>
      <c r="F23" s="14">
        <v>5</v>
      </c>
      <c r="G23" s="14">
        <v>3</v>
      </c>
      <c r="H23" s="14">
        <v>5</v>
      </c>
      <c r="I23" s="14">
        <v>5</v>
      </c>
      <c r="J23" s="14">
        <v>4</v>
      </c>
      <c r="K23" s="14">
        <v>5</v>
      </c>
      <c r="L23" s="14">
        <f t="shared" si="5"/>
        <v>39</v>
      </c>
      <c r="M23" s="14">
        <v>4</v>
      </c>
      <c r="N23" s="14">
        <v>7</v>
      </c>
      <c r="O23" s="14">
        <v>3</v>
      </c>
      <c r="P23" s="14">
        <v>4</v>
      </c>
      <c r="Q23" s="14">
        <v>4</v>
      </c>
      <c r="R23" s="14">
        <v>5</v>
      </c>
      <c r="S23" s="14">
        <v>3</v>
      </c>
      <c r="T23" s="14">
        <v>5</v>
      </c>
      <c r="U23" s="14">
        <v>5</v>
      </c>
      <c r="V23" s="14">
        <f t="shared" si="6"/>
        <v>40</v>
      </c>
      <c r="W23" s="14">
        <f t="shared" si="7"/>
        <v>79</v>
      </c>
      <c r="X23" s="14">
        <v>86</v>
      </c>
      <c r="Y23" s="14">
        <f t="shared" si="8"/>
        <v>165</v>
      </c>
      <c r="Z23" s="14">
        <f t="shared" si="9"/>
        <v>21</v>
      </c>
      <c r="AA23" s="22">
        <v>0.3125</v>
      </c>
      <c r="AB23" s="24">
        <v>10</v>
      </c>
      <c r="AC23" s="23">
        <v>2</v>
      </c>
    </row>
    <row r="24" spans="1:29" s="5" customFormat="1" ht="19.5" customHeight="1">
      <c r="A24" s="12">
        <v>8</v>
      </c>
      <c r="B24" s="12" t="s">
        <v>27</v>
      </c>
      <c r="C24" s="14">
        <v>5</v>
      </c>
      <c r="D24" s="14">
        <v>4</v>
      </c>
      <c r="E24" s="14">
        <v>5</v>
      </c>
      <c r="F24" s="14">
        <v>3</v>
      </c>
      <c r="G24" s="14">
        <v>2</v>
      </c>
      <c r="H24" s="14">
        <v>5</v>
      </c>
      <c r="I24" s="14">
        <v>4</v>
      </c>
      <c r="J24" s="14">
        <v>6</v>
      </c>
      <c r="K24" s="14">
        <v>5</v>
      </c>
      <c r="L24" s="14">
        <f t="shared" si="5"/>
        <v>39</v>
      </c>
      <c r="M24" s="14">
        <v>5</v>
      </c>
      <c r="N24" s="14">
        <v>5</v>
      </c>
      <c r="O24" s="14">
        <v>3</v>
      </c>
      <c r="P24" s="14">
        <v>6</v>
      </c>
      <c r="Q24" s="14">
        <v>4</v>
      </c>
      <c r="R24" s="14">
        <v>4</v>
      </c>
      <c r="S24" s="14">
        <v>3</v>
      </c>
      <c r="T24" s="14">
        <v>4</v>
      </c>
      <c r="U24" s="14">
        <v>7</v>
      </c>
      <c r="V24" s="14">
        <f t="shared" si="6"/>
        <v>41</v>
      </c>
      <c r="W24" s="14">
        <f t="shared" si="7"/>
        <v>80</v>
      </c>
      <c r="X24" s="14">
        <v>85</v>
      </c>
      <c r="Y24" s="14">
        <f t="shared" si="8"/>
        <v>165</v>
      </c>
      <c r="Z24" s="14">
        <f t="shared" si="9"/>
        <v>21</v>
      </c>
      <c r="AA24" s="25">
        <v>0.375</v>
      </c>
      <c r="AB24" s="23">
        <v>1</v>
      </c>
      <c r="AC24" s="23">
        <v>4</v>
      </c>
    </row>
    <row r="25" spans="1:29" s="5" customFormat="1" ht="19.5" customHeight="1">
      <c r="A25" s="12">
        <v>9</v>
      </c>
      <c r="B25" s="13" t="s">
        <v>28</v>
      </c>
      <c r="C25" s="14">
        <v>5</v>
      </c>
      <c r="D25" s="14">
        <v>6</v>
      </c>
      <c r="E25" s="14">
        <v>3</v>
      </c>
      <c r="F25" s="14">
        <v>4</v>
      </c>
      <c r="G25" s="14">
        <v>2</v>
      </c>
      <c r="H25" s="14">
        <v>5</v>
      </c>
      <c r="I25" s="14">
        <v>5</v>
      </c>
      <c r="J25" s="14">
        <v>5</v>
      </c>
      <c r="K25" s="14">
        <v>6</v>
      </c>
      <c r="L25" s="14">
        <f t="shared" si="5"/>
        <v>41</v>
      </c>
      <c r="M25" s="14">
        <v>5</v>
      </c>
      <c r="N25" s="14">
        <v>6</v>
      </c>
      <c r="O25" s="14">
        <v>3</v>
      </c>
      <c r="P25" s="14">
        <v>4</v>
      </c>
      <c r="Q25" s="14">
        <v>4</v>
      </c>
      <c r="R25" s="14">
        <v>5</v>
      </c>
      <c r="S25" s="14">
        <v>4</v>
      </c>
      <c r="T25" s="14">
        <v>6</v>
      </c>
      <c r="U25" s="14">
        <v>5</v>
      </c>
      <c r="V25" s="14">
        <f t="shared" si="6"/>
        <v>42</v>
      </c>
      <c r="W25" s="14">
        <f t="shared" si="7"/>
        <v>83</v>
      </c>
      <c r="X25" s="14">
        <v>82</v>
      </c>
      <c r="Y25" s="14">
        <f t="shared" si="8"/>
        <v>165</v>
      </c>
      <c r="Z25" s="14">
        <f t="shared" si="9"/>
        <v>21</v>
      </c>
      <c r="AA25" s="22">
        <v>0.375</v>
      </c>
      <c r="AB25" s="23">
        <v>1</v>
      </c>
      <c r="AC25" s="23">
        <v>2</v>
      </c>
    </row>
    <row r="26" spans="1:29" s="5" customFormat="1" ht="19.5" customHeight="1">
      <c r="A26" s="12">
        <v>10</v>
      </c>
      <c r="B26" s="12" t="s">
        <v>29</v>
      </c>
      <c r="C26" s="14">
        <v>4</v>
      </c>
      <c r="D26" s="14">
        <v>4</v>
      </c>
      <c r="E26" s="14">
        <v>3</v>
      </c>
      <c r="F26" s="14">
        <v>5</v>
      </c>
      <c r="G26" s="14">
        <v>4</v>
      </c>
      <c r="H26" s="14">
        <v>7</v>
      </c>
      <c r="I26" s="14">
        <v>5</v>
      </c>
      <c r="J26" s="14">
        <v>6</v>
      </c>
      <c r="K26" s="14">
        <v>6</v>
      </c>
      <c r="L26" s="14">
        <f t="shared" si="5"/>
        <v>44</v>
      </c>
      <c r="M26" s="14">
        <v>4</v>
      </c>
      <c r="N26" s="14">
        <v>5</v>
      </c>
      <c r="O26" s="14">
        <v>3</v>
      </c>
      <c r="P26" s="14">
        <v>4</v>
      </c>
      <c r="Q26" s="14">
        <v>4</v>
      </c>
      <c r="R26" s="14">
        <v>5</v>
      </c>
      <c r="S26" s="14">
        <v>4</v>
      </c>
      <c r="T26" s="14">
        <v>5</v>
      </c>
      <c r="U26" s="14">
        <v>5</v>
      </c>
      <c r="V26" s="14">
        <f t="shared" si="6"/>
        <v>39</v>
      </c>
      <c r="W26" s="14">
        <f t="shared" si="7"/>
        <v>83</v>
      </c>
      <c r="X26" s="14">
        <v>84</v>
      </c>
      <c r="Y26" s="14">
        <f t="shared" si="8"/>
        <v>167</v>
      </c>
      <c r="Z26" s="14">
        <f t="shared" si="9"/>
        <v>23</v>
      </c>
      <c r="AA26" s="22">
        <v>0.3125</v>
      </c>
      <c r="AB26" s="24">
        <v>10</v>
      </c>
      <c r="AC26" s="23">
        <v>1</v>
      </c>
    </row>
    <row r="27" spans="1:29" s="5" customFormat="1" ht="19.5" customHeight="1">
      <c r="A27" s="12">
        <v>11</v>
      </c>
      <c r="B27" s="12" t="s">
        <v>30</v>
      </c>
      <c r="C27" s="14">
        <v>5</v>
      </c>
      <c r="D27" s="14">
        <v>7</v>
      </c>
      <c r="E27" s="14">
        <v>3</v>
      </c>
      <c r="F27" s="14">
        <v>5</v>
      </c>
      <c r="G27" s="14">
        <v>3</v>
      </c>
      <c r="H27" s="14">
        <v>7</v>
      </c>
      <c r="I27" s="14">
        <v>6</v>
      </c>
      <c r="J27" s="14">
        <v>4</v>
      </c>
      <c r="K27" s="14">
        <v>6</v>
      </c>
      <c r="L27" s="14">
        <f t="shared" si="5"/>
        <v>46</v>
      </c>
      <c r="M27" s="14">
        <v>6</v>
      </c>
      <c r="N27" s="14">
        <v>5</v>
      </c>
      <c r="O27" s="14">
        <v>2</v>
      </c>
      <c r="P27" s="14">
        <v>6</v>
      </c>
      <c r="Q27" s="14">
        <v>5</v>
      </c>
      <c r="R27" s="14">
        <v>5</v>
      </c>
      <c r="S27" s="14">
        <v>3</v>
      </c>
      <c r="T27" s="14">
        <v>4</v>
      </c>
      <c r="U27" s="14">
        <v>6</v>
      </c>
      <c r="V27" s="14">
        <f t="shared" si="6"/>
        <v>42</v>
      </c>
      <c r="W27" s="14">
        <f t="shared" si="7"/>
        <v>88</v>
      </c>
      <c r="X27" s="14">
        <v>89</v>
      </c>
      <c r="Y27" s="14">
        <f t="shared" si="8"/>
        <v>177</v>
      </c>
      <c r="Z27" s="14">
        <f t="shared" si="9"/>
        <v>33</v>
      </c>
      <c r="AA27" s="22">
        <v>0.3125</v>
      </c>
      <c r="AB27" s="24">
        <v>10</v>
      </c>
      <c r="AC27" s="23">
        <v>1</v>
      </c>
    </row>
    <row r="28" spans="1:29" s="5" customFormat="1" ht="19.5" customHeight="1">
      <c r="A28" s="12">
        <v>12</v>
      </c>
      <c r="B28" s="13" t="s">
        <v>31</v>
      </c>
      <c r="C28" s="14">
        <v>4</v>
      </c>
      <c r="D28" s="14">
        <v>6</v>
      </c>
      <c r="E28" s="14">
        <v>4</v>
      </c>
      <c r="F28" s="14">
        <v>5</v>
      </c>
      <c r="G28" s="14">
        <v>5</v>
      </c>
      <c r="H28" s="14">
        <v>5</v>
      </c>
      <c r="I28" s="14">
        <v>7</v>
      </c>
      <c r="J28" s="14">
        <v>5</v>
      </c>
      <c r="K28" s="14">
        <v>8</v>
      </c>
      <c r="L28" s="14">
        <f t="shared" si="5"/>
        <v>49</v>
      </c>
      <c r="M28" s="14">
        <v>4</v>
      </c>
      <c r="N28" s="14">
        <v>5</v>
      </c>
      <c r="O28" s="14">
        <v>3</v>
      </c>
      <c r="P28" s="14">
        <v>4</v>
      </c>
      <c r="Q28" s="14">
        <v>5</v>
      </c>
      <c r="R28" s="14">
        <v>3</v>
      </c>
      <c r="S28" s="14">
        <v>4</v>
      </c>
      <c r="T28" s="14">
        <v>5</v>
      </c>
      <c r="U28" s="14">
        <v>6</v>
      </c>
      <c r="V28" s="14">
        <f t="shared" si="6"/>
        <v>39</v>
      </c>
      <c r="W28" s="14">
        <f t="shared" si="7"/>
        <v>88</v>
      </c>
      <c r="X28" s="14">
        <v>91</v>
      </c>
      <c r="Y28" s="14">
        <f t="shared" si="8"/>
        <v>179</v>
      </c>
      <c r="Z28" s="14">
        <f t="shared" si="9"/>
        <v>35</v>
      </c>
      <c r="AA28" s="22">
        <v>0.381944444444444</v>
      </c>
      <c r="AB28" s="23">
        <v>1</v>
      </c>
      <c r="AC28" s="23">
        <v>2</v>
      </c>
    </row>
    <row r="29" spans="1:29" s="5" customFormat="1" ht="19.5" customHeight="1">
      <c r="A29" s="12">
        <v>13</v>
      </c>
      <c r="B29" s="13" t="s">
        <v>32</v>
      </c>
      <c r="C29" s="14">
        <v>4</v>
      </c>
      <c r="D29" s="14">
        <v>6</v>
      </c>
      <c r="E29" s="14">
        <v>4</v>
      </c>
      <c r="F29" s="14">
        <v>4</v>
      </c>
      <c r="G29" s="14">
        <v>4</v>
      </c>
      <c r="H29" s="14">
        <v>5</v>
      </c>
      <c r="I29" s="14">
        <v>5</v>
      </c>
      <c r="J29" s="14">
        <v>4</v>
      </c>
      <c r="K29" s="14">
        <v>5</v>
      </c>
      <c r="L29" s="14">
        <f t="shared" si="5"/>
        <v>41</v>
      </c>
      <c r="M29" s="14">
        <v>6</v>
      </c>
      <c r="N29" s="14">
        <v>8</v>
      </c>
      <c r="O29" s="14">
        <v>3</v>
      </c>
      <c r="P29" s="14">
        <v>4</v>
      </c>
      <c r="Q29" s="14">
        <v>6</v>
      </c>
      <c r="R29" s="14">
        <v>5</v>
      </c>
      <c r="S29" s="14">
        <v>4</v>
      </c>
      <c r="T29" s="14">
        <v>4</v>
      </c>
      <c r="U29" s="14">
        <v>6</v>
      </c>
      <c r="V29" s="14">
        <f t="shared" si="6"/>
        <v>46</v>
      </c>
      <c r="W29" s="14">
        <f t="shared" si="7"/>
        <v>87</v>
      </c>
      <c r="X29" s="14">
        <v>97</v>
      </c>
      <c r="Y29" s="14">
        <f t="shared" si="8"/>
        <v>184</v>
      </c>
      <c r="Z29" s="14">
        <f t="shared" si="9"/>
        <v>40</v>
      </c>
      <c r="AA29" s="22">
        <v>0.361111111111111</v>
      </c>
      <c r="AB29" s="23">
        <v>1</v>
      </c>
      <c r="AC29" s="23">
        <v>2</v>
      </c>
    </row>
    <row r="30" spans="1:29" s="5" customFormat="1" ht="19.5" customHeight="1">
      <c r="A30" s="12">
        <v>14</v>
      </c>
      <c r="B30" s="12" t="s">
        <v>33</v>
      </c>
      <c r="C30" s="14">
        <v>6</v>
      </c>
      <c r="D30" s="14">
        <v>5</v>
      </c>
      <c r="E30" s="14">
        <v>6</v>
      </c>
      <c r="F30" s="14">
        <v>6</v>
      </c>
      <c r="G30" s="14">
        <v>4</v>
      </c>
      <c r="H30" s="14">
        <v>6</v>
      </c>
      <c r="I30" s="14">
        <v>5</v>
      </c>
      <c r="J30" s="14">
        <v>5</v>
      </c>
      <c r="K30" s="14">
        <v>6</v>
      </c>
      <c r="L30" s="14">
        <f t="shared" si="5"/>
        <v>49</v>
      </c>
      <c r="M30" s="14">
        <v>4</v>
      </c>
      <c r="N30" s="14">
        <v>6</v>
      </c>
      <c r="O30" s="14">
        <v>4</v>
      </c>
      <c r="P30" s="14">
        <v>4</v>
      </c>
      <c r="Q30" s="14">
        <v>6</v>
      </c>
      <c r="R30" s="14">
        <v>5</v>
      </c>
      <c r="S30" s="14">
        <v>3</v>
      </c>
      <c r="T30" s="14">
        <v>6</v>
      </c>
      <c r="U30" s="14">
        <v>5</v>
      </c>
      <c r="V30" s="14">
        <f t="shared" si="6"/>
        <v>43</v>
      </c>
      <c r="W30" s="14">
        <f t="shared" si="7"/>
        <v>92</v>
      </c>
      <c r="X30" s="14">
        <v>92</v>
      </c>
      <c r="Y30" s="14">
        <f t="shared" si="8"/>
        <v>184</v>
      </c>
      <c r="Z30" s="14">
        <f t="shared" si="9"/>
        <v>40</v>
      </c>
      <c r="AA30" s="25">
        <v>0.375</v>
      </c>
      <c r="AB30" s="23">
        <v>1</v>
      </c>
      <c r="AC30" s="23">
        <v>4</v>
      </c>
    </row>
    <row r="31" spans="1:29" s="5" customFormat="1" ht="19.5" customHeight="1">
      <c r="A31" s="12">
        <v>15</v>
      </c>
      <c r="B31" s="13" t="s">
        <v>34</v>
      </c>
      <c r="C31" s="14">
        <v>8</v>
      </c>
      <c r="D31" s="14">
        <v>5</v>
      </c>
      <c r="E31" s="14">
        <v>3</v>
      </c>
      <c r="F31" s="14">
        <v>5</v>
      </c>
      <c r="G31" s="14">
        <v>4</v>
      </c>
      <c r="H31" s="14">
        <v>8</v>
      </c>
      <c r="I31" s="14">
        <v>6</v>
      </c>
      <c r="J31" s="14">
        <v>6</v>
      </c>
      <c r="K31" s="14">
        <v>6</v>
      </c>
      <c r="L31" s="14">
        <f t="shared" si="5"/>
        <v>51</v>
      </c>
      <c r="M31" s="14">
        <v>5</v>
      </c>
      <c r="N31" s="14">
        <v>5</v>
      </c>
      <c r="O31" s="14">
        <v>5</v>
      </c>
      <c r="P31" s="14">
        <v>4</v>
      </c>
      <c r="Q31" s="14">
        <v>7</v>
      </c>
      <c r="R31" s="14">
        <v>4</v>
      </c>
      <c r="S31" s="14">
        <v>4</v>
      </c>
      <c r="T31" s="14">
        <v>4</v>
      </c>
      <c r="U31" s="14">
        <v>6</v>
      </c>
      <c r="V31" s="14">
        <f t="shared" si="6"/>
        <v>44</v>
      </c>
      <c r="W31" s="14">
        <f t="shared" si="7"/>
        <v>95</v>
      </c>
      <c r="X31" s="14">
        <v>96</v>
      </c>
      <c r="Y31" s="14">
        <f t="shared" si="8"/>
        <v>191</v>
      </c>
      <c r="Z31" s="14">
        <f t="shared" si="9"/>
        <v>47</v>
      </c>
      <c r="AA31" s="22">
        <v>0.361111111111111</v>
      </c>
      <c r="AB31" s="23">
        <v>1</v>
      </c>
      <c r="AC31" s="23">
        <v>2</v>
      </c>
    </row>
    <row r="32" spans="1:29" s="5" customFormat="1" ht="19.5" customHeight="1">
      <c r="A32" s="12">
        <v>16</v>
      </c>
      <c r="B32" s="13" t="s">
        <v>35</v>
      </c>
      <c r="C32" s="14">
        <v>7</v>
      </c>
      <c r="D32" s="14">
        <v>7</v>
      </c>
      <c r="E32" s="14">
        <v>3</v>
      </c>
      <c r="F32" s="14">
        <v>7</v>
      </c>
      <c r="G32" s="14">
        <v>6</v>
      </c>
      <c r="H32" s="14">
        <v>8</v>
      </c>
      <c r="I32" s="14">
        <v>5</v>
      </c>
      <c r="J32" s="14">
        <v>7</v>
      </c>
      <c r="K32" s="14">
        <v>7</v>
      </c>
      <c r="L32" s="14">
        <f t="shared" si="5"/>
        <v>57</v>
      </c>
      <c r="M32" s="14">
        <v>4</v>
      </c>
      <c r="N32" s="14">
        <v>6</v>
      </c>
      <c r="O32" s="14">
        <v>4</v>
      </c>
      <c r="P32" s="14">
        <v>5</v>
      </c>
      <c r="Q32" s="14">
        <v>5</v>
      </c>
      <c r="R32" s="14">
        <v>5</v>
      </c>
      <c r="S32" s="14">
        <v>4</v>
      </c>
      <c r="T32" s="14">
        <v>5</v>
      </c>
      <c r="U32" s="14">
        <v>6</v>
      </c>
      <c r="V32" s="14">
        <f t="shared" si="6"/>
        <v>44</v>
      </c>
      <c r="W32" s="14">
        <f t="shared" si="7"/>
        <v>101</v>
      </c>
      <c r="X32" s="14">
        <v>92</v>
      </c>
      <c r="Y32" s="14">
        <f t="shared" si="8"/>
        <v>193</v>
      </c>
      <c r="Z32" s="14">
        <f t="shared" si="9"/>
        <v>49</v>
      </c>
      <c r="AA32" s="22">
        <v>0.381944444444444</v>
      </c>
      <c r="AB32" s="23">
        <v>1</v>
      </c>
      <c r="AC32" s="23">
        <v>2</v>
      </c>
    </row>
    <row r="33" spans="1:29" s="5" customFormat="1" ht="19.5" customHeight="1">
      <c r="A33" s="12">
        <v>17</v>
      </c>
      <c r="B33" s="12" t="s">
        <v>36</v>
      </c>
      <c r="C33" s="14">
        <v>7</v>
      </c>
      <c r="D33" s="14">
        <v>7</v>
      </c>
      <c r="E33" s="14">
        <v>5</v>
      </c>
      <c r="F33" s="14">
        <v>6</v>
      </c>
      <c r="G33" s="14">
        <v>5</v>
      </c>
      <c r="H33" s="14">
        <v>8</v>
      </c>
      <c r="I33" s="14">
        <v>5</v>
      </c>
      <c r="J33" s="14">
        <v>5</v>
      </c>
      <c r="K33" s="14">
        <v>9</v>
      </c>
      <c r="L33" s="14">
        <f t="shared" si="5"/>
        <v>57</v>
      </c>
      <c r="M33" s="14">
        <v>5</v>
      </c>
      <c r="N33" s="14">
        <v>7</v>
      </c>
      <c r="O33" s="14">
        <v>2</v>
      </c>
      <c r="P33" s="14">
        <v>5</v>
      </c>
      <c r="Q33" s="14">
        <v>7</v>
      </c>
      <c r="R33" s="14">
        <v>7</v>
      </c>
      <c r="S33" s="14">
        <v>4</v>
      </c>
      <c r="T33" s="14">
        <v>6</v>
      </c>
      <c r="U33" s="14">
        <v>4</v>
      </c>
      <c r="V33" s="14">
        <f t="shared" si="6"/>
        <v>47</v>
      </c>
      <c r="W33" s="14">
        <f t="shared" si="7"/>
        <v>104</v>
      </c>
      <c r="X33" s="14">
        <v>90</v>
      </c>
      <c r="Y33" s="14">
        <f t="shared" si="8"/>
        <v>194</v>
      </c>
      <c r="Z33" s="14">
        <f t="shared" si="9"/>
        <v>50</v>
      </c>
      <c r="AA33" s="22">
        <v>0.3125</v>
      </c>
      <c r="AB33" s="24">
        <v>10</v>
      </c>
      <c r="AC33" s="23">
        <v>2</v>
      </c>
    </row>
    <row r="34" spans="1:29" s="5" customFormat="1" ht="19.5" customHeight="1">
      <c r="A34" s="12">
        <v>18</v>
      </c>
      <c r="B34" s="12" t="s">
        <v>37</v>
      </c>
      <c r="C34" s="14">
        <v>6</v>
      </c>
      <c r="D34" s="14">
        <v>6</v>
      </c>
      <c r="E34" s="14">
        <v>4</v>
      </c>
      <c r="F34" s="14">
        <v>5</v>
      </c>
      <c r="G34" s="14">
        <v>2</v>
      </c>
      <c r="H34" s="14">
        <v>6</v>
      </c>
      <c r="I34" s="14">
        <v>5</v>
      </c>
      <c r="J34" s="14">
        <v>4</v>
      </c>
      <c r="K34" s="14">
        <v>7</v>
      </c>
      <c r="L34" s="14">
        <f t="shared" si="5"/>
        <v>45</v>
      </c>
      <c r="M34" s="14">
        <v>7</v>
      </c>
      <c r="N34" s="14">
        <v>7</v>
      </c>
      <c r="O34" s="14">
        <v>4</v>
      </c>
      <c r="P34" s="14">
        <v>4</v>
      </c>
      <c r="Q34" s="14">
        <v>5</v>
      </c>
      <c r="R34" s="14">
        <v>6</v>
      </c>
      <c r="S34" s="14">
        <v>4</v>
      </c>
      <c r="T34" s="14">
        <v>5</v>
      </c>
      <c r="U34" s="14">
        <v>7</v>
      </c>
      <c r="V34" s="14">
        <f t="shared" si="6"/>
        <v>49</v>
      </c>
      <c r="W34" s="14">
        <f t="shared" si="7"/>
        <v>94</v>
      </c>
      <c r="X34" s="14">
        <v>102</v>
      </c>
      <c r="Y34" s="14">
        <f t="shared" si="8"/>
        <v>196</v>
      </c>
      <c r="Z34" s="14">
        <f t="shared" si="9"/>
        <v>52</v>
      </c>
      <c r="AA34" s="22">
        <v>0.3125</v>
      </c>
      <c r="AB34" s="23">
        <v>1</v>
      </c>
      <c r="AC34" s="23">
        <v>4</v>
      </c>
    </row>
    <row r="35" spans="1:29" s="5" customFormat="1" ht="19.5" customHeight="1">
      <c r="A35" s="12">
        <v>19</v>
      </c>
      <c r="B35" s="12" t="s">
        <v>38</v>
      </c>
      <c r="C35" s="14">
        <v>4</v>
      </c>
      <c r="D35" s="14">
        <v>5</v>
      </c>
      <c r="E35" s="14">
        <v>3</v>
      </c>
      <c r="F35" s="14">
        <v>5</v>
      </c>
      <c r="G35" s="14">
        <v>3</v>
      </c>
      <c r="H35" s="14">
        <v>7</v>
      </c>
      <c r="I35" s="14">
        <v>5</v>
      </c>
      <c r="J35" s="14">
        <v>6</v>
      </c>
      <c r="K35" s="14">
        <v>6</v>
      </c>
      <c r="L35" s="14">
        <f t="shared" si="5"/>
        <v>44</v>
      </c>
      <c r="M35" s="14">
        <v>5</v>
      </c>
      <c r="N35" s="14">
        <v>7</v>
      </c>
      <c r="O35" s="14">
        <v>2</v>
      </c>
      <c r="P35" s="14">
        <v>6</v>
      </c>
      <c r="Q35" s="14">
        <v>5</v>
      </c>
      <c r="R35" s="14">
        <v>4</v>
      </c>
      <c r="S35" s="14">
        <v>3</v>
      </c>
      <c r="T35" s="14">
        <v>5</v>
      </c>
      <c r="U35" s="14">
        <v>6</v>
      </c>
      <c r="V35" s="14">
        <f t="shared" si="6"/>
        <v>43</v>
      </c>
      <c r="W35" s="14">
        <f t="shared" si="7"/>
        <v>87</v>
      </c>
      <c r="X35" s="14">
        <v>112</v>
      </c>
      <c r="Y35" s="14">
        <f t="shared" si="8"/>
        <v>199</v>
      </c>
      <c r="Z35" s="14">
        <f t="shared" si="9"/>
        <v>55</v>
      </c>
      <c r="AA35" s="25">
        <v>0.3125</v>
      </c>
      <c r="AB35" s="24">
        <v>1</v>
      </c>
      <c r="AC35" s="23">
        <v>1</v>
      </c>
    </row>
    <row r="36" spans="1:29" s="5" customFormat="1" ht="19.5" customHeight="1">
      <c r="A36" s="12">
        <v>20</v>
      </c>
      <c r="B36" s="12" t="s">
        <v>39</v>
      </c>
      <c r="C36" s="14">
        <v>6</v>
      </c>
      <c r="D36" s="14">
        <v>6</v>
      </c>
      <c r="E36" s="14">
        <v>3</v>
      </c>
      <c r="F36" s="14">
        <v>5</v>
      </c>
      <c r="G36" s="14">
        <v>4</v>
      </c>
      <c r="H36" s="14">
        <v>7</v>
      </c>
      <c r="I36" s="14">
        <v>5</v>
      </c>
      <c r="J36" s="14">
        <v>6</v>
      </c>
      <c r="K36" s="14">
        <v>6</v>
      </c>
      <c r="L36" s="14">
        <f t="shared" si="5"/>
        <v>48</v>
      </c>
      <c r="M36" s="14">
        <v>4</v>
      </c>
      <c r="N36" s="14">
        <v>6</v>
      </c>
      <c r="O36" s="14">
        <v>4</v>
      </c>
      <c r="P36" s="14">
        <v>5</v>
      </c>
      <c r="Q36" s="14">
        <v>6</v>
      </c>
      <c r="R36" s="14">
        <v>5</v>
      </c>
      <c r="S36" s="14">
        <v>3</v>
      </c>
      <c r="T36" s="14">
        <v>6</v>
      </c>
      <c r="U36" s="14">
        <v>7</v>
      </c>
      <c r="V36" s="14">
        <f t="shared" si="6"/>
        <v>46</v>
      </c>
      <c r="W36" s="14">
        <f t="shared" si="7"/>
        <v>94</v>
      </c>
      <c r="X36" s="14">
        <v>105</v>
      </c>
      <c r="Y36" s="14">
        <f t="shared" si="8"/>
        <v>199</v>
      </c>
      <c r="Z36" s="14">
        <f t="shared" si="9"/>
        <v>55</v>
      </c>
      <c r="AA36" s="25">
        <v>0.3125</v>
      </c>
      <c r="AB36" s="24">
        <v>1</v>
      </c>
      <c r="AC36" s="23">
        <v>1</v>
      </c>
    </row>
    <row r="37" spans="1:29" s="5" customFormat="1" ht="19.5" customHeight="1">
      <c r="A37" s="12">
        <v>21</v>
      </c>
      <c r="B37" s="12" t="s">
        <v>40</v>
      </c>
      <c r="C37" s="14">
        <v>4</v>
      </c>
      <c r="D37" s="14">
        <v>6</v>
      </c>
      <c r="E37" s="14">
        <v>3</v>
      </c>
      <c r="F37" s="14">
        <v>4</v>
      </c>
      <c r="G37" s="14">
        <v>5</v>
      </c>
      <c r="H37" s="14">
        <v>6</v>
      </c>
      <c r="I37" s="14">
        <v>6</v>
      </c>
      <c r="J37" s="14">
        <v>7</v>
      </c>
      <c r="K37" s="14">
        <v>6</v>
      </c>
      <c r="L37" s="14">
        <f t="shared" si="5"/>
        <v>47</v>
      </c>
      <c r="M37" s="14">
        <v>6</v>
      </c>
      <c r="N37" s="14">
        <v>6</v>
      </c>
      <c r="O37" s="14">
        <v>3</v>
      </c>
      <c r="P37" s="14">
        <v>4</v>
      </c>
      <c r="Q37" s="14">
        <v>5</v>
      </c>
      <c r="R37" s="14">
        <v>6</v>
      </c>
      <c r="S37" s="14">
        <v>5</v>
      </c>
      <c r="T37" s="14">
        <v>6</v>
      </c>
      <c r="U37" s="14">
        <v>6</v>
      </c>
      <c r="V37" s="14">
        <f t="shared" si="6"/>
        <v>47</v>
      </c>
      <c r="W37" s="14">
        <f t="shared" si="7"/>
        <v>94</v>
      </c>
      <c r="X37" s="14">
        <v>106</v>
      </c>
      <c r="Y37" s="14">
        <f t="shared" si="8"/>
        <v>200</v>
      </c>
      <c r="Z37" s="14">
        <f t="shared" si="9"/>
        <v>56</v>
      </c>
      <c r="AA37" s="22">
        <v>0.3125</v>
      </c>
      <c r="AB37" s="23">
        <v>1</v>
      </c>
      <c r="AC37" s="23">
        <v>4</v>
      </c>
    </row>
    <row r="38" spans="1:29" s="5" customFormat="1" ht="19.5" customHeight="1">
      <c r="A38" s="12">
        <v>22</v>
      </c>
      <c r="B38" s="13" t="s">
        <v>41</v>
      </c>
      <c r="C38" s="14">
        <v>5</v>
      </c>
      <c r="D38" s="14">
        <v>5</v>
      </c>
      <c r="E38" s="14">
        <v>3</v>
      </c>
      <c r="F38" s="14">
        <v>4</v>
      </c>
      <c r="G38" s="14">
        <v>4</v>
      </c>
      <c r="H38" s="14">
        <v>6</v>
      </c>
      <c r="I38" s="14">
        <v>6</v>
      </c>
      <c r="J38" s="14">
        <v>4</v>
      </c>
      <c r="K38" s="14">
        <v>7</v>
      </c>
      <c r="L38" s="14">
        <f t="shared" si="5"/>
        <v>44</v>
      </c>
      <c r="M38" s="14">
        <v>5</v>
      </c>
      <c r="N38" s="14">
        <v>8</v>
      </c>
      <c r="O38" s="14">
        <v>5</v>
      </c>
      <c r="P38" s="14">
        <v>4</v>
      </c>
      <c r="Q38" s="14">
        <v>6</v>
      </c>
      <c r="R38" s="14">
        <v>5</v>
      </c>
      <c r="S38" s="14">
        <v>3</v>
      </c>
      <c r="T38" s="14">
        <v>4</v>
      </c>
      <c r="U38" s="14">
        <v>7</v>
      </c>
      <c r="V38" s="14">
        <f t="shared" si="6"/>
        <v>47</v>
      </c>
      <c r="W38" s="14">
        <f t="shared" si="7"/>
        <v>91</v>
      </c>
      <c r="X38" s="14">
        <v>112</v>
      </c>
      <c r="Y38" s="14">
        <f t="shared" si="8"/>
        <v>203</v>
      </c>
      <c r="Z38" s="14">
        <f t="shared" si="9"/>
        <v>59</v>
      </c>
      <c r="AA38" s="22">
        <v>0.381944444444444</v>
      </c>
      <c r="AB38" s="23">
        <v>1</v>
      </c>
      <c r="AC38" s="23">
        <v>2</v>
      </c>
    </row>
    <row r="39" spans="1:29" s="5" customFormat="1" ht="19.5" customHeight="1">
      <c r="A39" s="12">
        <v>23</v>
      </c>
      <c r="B39" s="13" t="s">
        <v>42</v>
      </c>
      <c r="C39" s="14">
        <v>6</v>
      </c>
      <c r="D39" s="14">
        <v>5</v>
      </c>
      <c r="E39" s="14">
        <v>5</v>
      </c>
      <c r="F39" s="14">
        <v>6</v>
      </c>
      <c r="G39" s="14">
        <v>6</v>
      </c>
      <c r="H39" s="14">
        <v>7</v>
      </c>
      <c r="I39" s="14">
        <v>5</v>
      </c>
      <c r="J39" s="14">
        <v>6</v>
      </c>
      <c r="K39" s="14">
        <v>7</v>
      </c>
      <c r="L39" s="14">
        <f t="shared" si="5"/>
        <v>53</v>
      </c>
      <c r="M39" s="14">
        <v>8</v>
      </c>
      <c r="N39" s="14">
        <v>7</v>
      </c>
      <c r="O39" s="14">
        <v>4</v>
      </c>
      <c r="P39" s="14">
        <v>5</v>
      </c>
      <c r="Q39" s="14">
        <v>6</v>
      </c>
      <c r="R39" s="14">
        <v>6</v>
      </c>
      <c r="S39" s="14">
        <v>4</v>
      </c>
      <c r="T39" s="14">
        <v>5</v>
      </c>
      <c r="U39" s="14">
        <v>6</v>
      </c>
      <c r="V39" s="14">
        <f t="shared" si="6"/>
        <v>51</v>
      </c>
      <c r="W39" s="14">
        <f t="shared" si="7"/>
        <v>104</v>
      </c>
      <c r="X39" s="14">
        <v>101</v>
      </c>
      <c r="Y39" s="14">
        <f t="shared" si="8"/>
        <v>205</v>
      </c>
      <c r="Z39" s="14">
        <f t="shared" si="9"/>
        <v>61</v>
      </c>
      <c r="AA39" s="22">
        <v>0.361111111111111</v>
      </c>
      <c r="AB39" s="23">
        <v>1</v>
      </c>
      <c r="AC39" s="23">
        <v>2</v>
      </c>
    </row>
    <row r="40" spans="1:29" s="5" customFormat="1" ht="19.5" customHeight="1">
      <c r="A40" s="12">
        <v>24</v>
      </c>
      <c r="B40" s="12" t="s">
        <v>43</v>
      </c>
      <c r="C40" s="14">
        <v>6</v>
      </c>
      <c r="D40" s="14">
        <v>6</v>
      </c>
      <c r="E40" s="14">
        <v>4</v>
      </c>
      <c r="F40" s="14">
        <v>5</v>
      </c>
      <c r="G40" s="14">
        <v>8</v>
      </c>
      <c r="H40" s="14">
        <v>7</v>
      </c>
      <c r="I40" s="14">
        <v>5</v>
      </c>
      <c r="J40" s="14">
        <v>4</v>
      </c>
      <c r="K40" s="14">
        <v>7</v>
      </c>
      <c r="L40" s="14">
        <f t="shared" si="5"/>
        <v>52</v>
      </c>
      <c r="M40" s="14">
        <v>4</v>
      </c>
      <c r="N40" s="14">
        <v>7</v>
      </c>
      <c r="O40" s="14">
        <v>4</v>
      </c>
      <c r="P40" s="14">
        <v>4</v>
      </c>
      <c r="Q40" s="14">
        <v>6</v>
      </c>
      <c r="R40" s="14">
        <v>9</v>
      </c>
      <c r="S40" s="14">
        <v>4</v>
      </c>
      <c r="T40" s="14">
        <v>6</v>
      </c>
      <c r="U40" s="14">
        <v>6</v>
      </c>
      <c r="V40" s="14">
        <f t="shared" si="6"/>
        <v>50</v>
      </c>
      <c r="W40" s="14">
        <f t="shared" si="7"/>
        <v>102</v>
      </c>
      <c r="X40" s="14">
        <v>107</v>
      </c>
      <c r="Y40" s="14">
        <f t="shared" si="8"/>
        <v>209</v>
      </c>
      <c r="Z40" s="14">
        <f t="shared" si="9"/>
        <v>65</v>
      </c>
      <c r="AA40" s="22">
        <v>0.3125</v>
      </c>
      <c r="AB40" s="24">
        <v>10</v>
      </c>
      <c r="AC40" s="23">
        <v>2</v>
      </c>
    </row>
    <row r="41" spans="1:29" s="5" customFormat="1" ht="19.5" customHeight="1">
      <c r="A41" s="12">
        <v>25</v>
      </c>
      <c r="B41" s="13" t="s">
        <v>44</v>
      </c>
      <c r="C41" s="14">
        <v>5</v>
      </c>
      <c r="D41" s="14">
        <v>7</v>
      </c>
      <c r="E41" s="14">
        <v>5</v>
      </c>
      <c r="F41" s="14">
        <v>5</v>
      </c>
      <c r="G41" s="14">
        <v>5</v>
      </c>
      <c r="H41" s="14">
        <v>6</v>
      </c>
      <c r="I41" s="14">
        <v>6</v>
      </c>
      <c r="J41" s="14">
        <v>6</v>
      </c>
      <c r="K41" s="14">
        <v>7</v>
      </c>
      <c r="L41" s="14">
        <f t="shared" si="5"/>
        <v>52</v>
      </c>
      <c r="M41" s="14">
        <v>7</v>
      </c>
      <c r="N41" s="14">
        <v>6</v>
      </c>
      <c r="O41" s="14">
        <v>6</v>
      </c>
      <c r="P41" s="14">
        <v>6</v>
      </c>
      <c r="Q41" s="14">
        <v>6</v>
      </c>
      <c r="R41" s="14">
        <v>5</v>
      </c>
      <c r="S41" s="14">
        <v>3</v>
      </c>
      <c r="T41" s="14">
        <v>6</v>
      </c>
      <c r="U41" s="14">
        <v>7</v>
      </c>
      <c r="V41" s="14">
        <f t="shared" si="6"/>
        <v>52</v>
      </c>
      <c r="W41" s="14">
        <f t="shared" si="7"/>
        <v>104</v>
      </c>
      <c r="X41" s="14">
        <v>114</v>
      </c>
      <c r="Y41" s="14">
        <f t="shared" si="8"/>
        <v>218</v>
      </c>
      <c r="Z41" s="14">
        <f t="shared" si="9"/>
        <v>74</v>
      </c>
      <c r="AA41" s="22">
        <v>0.361111111111111</v>
      </c>
      <c r="AB41" s="23">
        <v>1</v>
      </c>
      <c r="AC41" s="23">
        <v>2</v>
      </c>
    </row>
    <row r="42" spans="1:29" s="5" customFormat="1" ht="19.5" customHeight="1">
      <c r="A42" s="12">
        <v>26</v>
      </c>
      <c r="B42" s="12" t="s">
        <v>45</v>
      </c>
      <c r="C42" s="14">
        <v>5</v>
      </c>
      <c r="D42" s="14">
        <v>9</v>
      </c>
      <c r="E42" s="14">
        <v>6</v>
      </c>
      <c r="F42" s="14">
        <v>6</v>
      </c>
      <c r="G42" s="14">
        <v>5</v>
      </c>
      <c r="H42" s="14">
        <v>6</v>
      </c>
      <c r="I42" s="14">
        <v>6</v>
      </c>
      <c r="J42" s="14">
        <v>6</v>
      </c>
      <c r="K42" s="14">
        <v>6</v>
      </c>
      <c r="L42" s="14">
        <f t="shared" si="5"/>
        <v>55</v>
      </c>
      <c r="M42" s="14">
        <v>7</v>
      </c>
      <c r="N42" s="14">
        <v>7</v>
      </c>
      <c r="O42" s="14">
        <v>5</v>
      </c>
      <c r="P42" s="14">
        <v>6</v>
      </c>
      <c r="Q42" s="14">
        <v>7</v>
      </c>
      <c r="R42" s="14">
        <v>5</v>
      </c>
      <c r="S42" s="14">
        <v>4</v>
      </c>
      <c r="T42" s="14">
        <v>5</v>
      </c>
      <c r="U42" s="14">
        <v>7</v>
      </c>
      <c r="V42" s="14">
        <f t="shared" si="6"/>
        <v>53</v>
      </c>
      <c r="W42" s="14">
        <f t="shared" si="7"/>
        <v>108</v>
      </c>
      <c r="X42" s="14">
        <v>110</v>
      </c>
      <c r="Y42" s="14">
        <f t="shared" si="8"/>
        <v>218</v>
      </c>
      <c r="Z42" s="14">
        <f t="shared" si="9"/>
        <v>74</v>
      </c>
      <c r="AA42" s="25">
        <v>0.3125</v>
      </c>
      <c r="AB42" s="24">
        <v>1</v>
      </c>
      <c r="AC42" s="23">
        <v>1</v>
      </c>
    </row>
    <row r="43" spans="1:29" s="5" customFormat="1" ht="19.5" customHeight="1">
      <c r="A43" s="12">
        <v>27</v>
      </c>
      <c r="B43" s="12" t="s">
        <v>46</v>
      </c>
      <c r="C43" s="14">
        <v>9</v>
      </c>
      <c r="D43" s="14">
        <v>5</v>
      </c>
      <c r="E43" s="14">
        <v>5</v>
      </c>
      <c r="F43" s="14">
        <v>5</v>
      </c>
      <c r="G43" s="14">
        <v>4</v>
      </c>
      <c r="H43" s="14">
        <v>5</v>
      </c>
      <c r="I43" s="14">
        <v>4</v>
      </c>
      <c r="J43" s="14">
        <v>7</v>
      </c>
      <c r="K43" s="14">
        <v>9</v>
      </c>
      <c r="L43" s="14">
        <f t="shared" si="5"/>
        <v>53</v>
      </c>
      <c r="M43" s="14">
        <v>7</v>
      </c>
      <c r="N43" s="14">
        <v>5</v>
      </c>
      <c r="O43" s="14">
        <v>3</v>
      </c>
      <c r="P43" s="14">
        <v>5</v>
      </c>
      <c r="Q43" s="14">
        <v>6</v>
      </c>
      <c r="R43" s="14">
        <v>5</v>
      </c>
      <c r="S43" s="14">
        <v>3</v>
      </c>
      <c r="T43" s="14">
        <v>6</v>
      </c>
      <c r="U43" s="14">
        <v>7</v>
      </c>
      <c r="V43" s="14">
        <f t="shared" si="6"/>
        <v>47</v>
      </c>
      <c r="W43" s="14">
        <f t="shared" si="7"/>
        <v>100</v>
      </c>
      <c r="X43" s="14">
        <v>121</v>
      </c>
      <c r="Y43" s="14">
        <f t="shared" si="8"/>
        <v>221</v>
      </c>
      <c r="Z43" s="14">
        <f t="shared" si="9"/>
        <v>77</v>
      </c>
      <c r="AA43" s="22">
        <v>0.3125</v>
      </c>
      <c r="AB43" s="23">
        <v>1</v>
      </c>
      <c r="AC43" s="23">
        <v>4</v>
      </c>
    </row>
    <row r="44" spans="1:29" s="5" customFormat="1" ht="19.5" customHeight="1">
      <c r="A44" s="12">
        <v>28</v>
      </c>
      <c r="B44" s="12" t="s">
        <v>47</v>
      </c>
      <c r="C44" s="14">
        <v>6</v>
      </c>
      <c r="D44" s="14">
        <v>9</v>
      </c>
      <c r="E44" s="14">
        <v>7</v>
      </c>
      <c r="F44" s="14">
        <v>8</v>
      </c>
      <c r="G44" s="14">
        <v>7</v>
      </c>
      <c r="H44" s="14">
        <v>5</v>
      </c>
      <c r="I44" s="14">
        <v>7</v>
      </c>
      <c r="J44" s="14">
        <v>6</v>
      </c>
      <c r="K44" s="14">
        <v>10</v>
      </c>
      <c r="L44" s="14">
        <f t="shared" si="5"/>
        <v>65</v>
      </c>
      <c r="M44" s="14">
        <v>7</v>
      </c>
      <c r="N44" s="14">
        <v>6</v>
      </c>
      <c r="O44" s="14">
        <v>4</v>
      </c>
      <c r="P44" s="14">
        <v>5</v>
      </c>
      <c r="Q44" s="14">
        <v>6</v>
      </c>
      <c r="R44" s="14">
        <v>5</v>
      </c>
      <c r="S44" s="14">
        <v>10</v>
      </c>
      <c r="T44" s="14">
        <v>8</v>
      </c>
      <c r="U44" s="14">
        <v>7</v>
      </c>
      <c r="V44" s="14">
        <f t="shared" si="6"/>
        <v>58</v>
      </c>
      <c r="W44" s="14">
        <f t="shared" si="7"/>
        <v>123</v>
      </c>
      <c r="X44" s="14">
        <v>103</v>
      </c>
      <c r="Y44" s="14">
        <f t="shared" si="8"/>
        <v>226</v>
      </c>
      <c r="Z44" s="14">
        <f t="shared" si="9"/>
        <v>82</v>
      </c>
      <c r="AA44" s="25">
        <v>0.3125</v>
      </c>
      <c r="AB44" s="24">
        <v>1</v>
      </c>
      <c r="AC44" s="23">
        <v>1</v>
      </c>
    </row>
    <row r="45" spans="1:29" s="5" customFormat="1" ht="19.5" customHeight="1">
      <c r="A45" s="12">
        <v>29</v>
      </c>
      <c r="B45" s="13" t="s">
        <v>48</v>
      </c>
      <c r="C45" s="14">
        <v>8</v>
      </c>
      <c r="D45" s="14">
        <v>6</v>
      </c>
      <c r="E45" s="14">
        <v>3</v>
      </c>
      <c r="F45" s="14">
        <v>8</v>
      </c>
      <c r="G45" s="14">
        <v>5</v>
      </c>
      <c r="H45" s="14">
        <v>8</v>
      </c>
      <c r="I45" s="14">
        <v>6</v>
      </c>
      <c r="J45" s="14">
        <v>8</v>
      </c>
      <c r="K45" s="14">
        <v>8</v>
      </c>
      <c r="L45" s="14">
        <f t="shared" si="5"/>
        <v>60</v>
      </c>
      <c r="M45" s="14">
        <v>7</v>
      </c>
      <c r="N45" s="14">
        <v>9</v>
      </c>
      <c r="O45" s="14">
        <v>5</v>
      </c>
      <c r="P45" s="14">
        <v>4</v>
      </c>
      <c r="Q45" s="14">
        <v>8</v>
      </c>
      <c r="R45" s="14">
        <v>7</v>
      </c>
      <c r="S45" s="14">
        <v>5</v>
      </c>
      <c r="T45" s="14">
        <v>7</v>
      </c>
      <c r="U45" s="14">
        <v>8</v>
      </c>
      <c r="V45" s="14">
        <f t="shared" si="6"/>
        <v>60</v>
      </c>
      <c r="W45" s="14">
        <f t="shared" si="7"/>
        <v>120</v>
      </c>
      <c r="X45" s="14">
        <v>112</v>
      </c>
      <c r="Y45" s="14">
        <f t="shared" si="8"/>
        <v>232</v>
      </c>
      <c r="Z45" s="14">
        <f t="shared" si="9"/>
        <v>88</v>
      </c>
      <c r="AA45" s="22">
        <v>0.375</v>
      </c>
      <c r="AB45" s="23">
        <v>1</v>
      </c>
      <c r="AC45" s="23">
        <v>2</v>
      </c>
    </row>
    <row r="46" spans="1:29" s="5" customFormat="1" ht="19.5" customHeight="1">
      <c r="A46" s="12">
        <v>30</v>
      </c>
      <c r="B46" s="13" t="s">
        <v>49</v>
      </c>
      <c r="C46" s="14">
        <v>6</v>
      </c>
      <c r="D46" s="14">
        <v>6</v>
      </c>
      <c r="E46" s="14">
        <v>4</v>
      </c>
      <c r="F46" s="14">
        <v>7</v>
      </c>
      <c r="G46" s="14">
        <v>3</v>
      </c>
      <c r="H46" s="14">
        <v>7</v>
      </c>
      <c r="I46" s="14">
        <v>10</v>
      </c>
      <c r="J46" s="14">
        <v>9</v>
      </c>
      <c r="K46" s="14">
        <v>6</v>
      </c>
      <c r="L46" s="14">
        <f t="shared" si="5"/>
        <v>58</v>
      </c>
      <c r="M46" s="14">
        <v>7</v>
      </c>
      <c r="N46" s="14">
        <v>6</v>
      </c>
      <c r="O46" s="14">
        <v>4</v>
      </c>
      <c r="P46" s="14">
        <v>10</v>
      </c>
      <c r="Q46" s="14">
        <v>8</v>
      </c>
      <c r="R46" s="14">
        <v>7</v>
      </c>
      <c r="S46" s="14">
        <v>5</v>
      </c>
      <c r="T46" s="14">
        <v>7</v>
      </c>
      <c r="U46" s="14">
        <v>8</v>
      </c>
      <c r="V46" s="14">
        <f t="shared" si="6"/>
        <v>62</v>
      </c>
      <c r="W46" s="14">
        <f t="shared" si="7"/>
        <v>120</v>
      </c>
      <c r="X46" s="14">
        <v>126</v>
      </c>
      <c r="Y46" s="14">
        <f t="shared" si="8"/>
        <v>246</v>
      </c>
      <c r="Z46" s="14">
        <f t="shared" si="9"/>
        <v>102</v>
      </c>
      <c r="AA46" s="22">
        <v>0.375</v>
      </c>
      <c r="AB46" s="23">
        <v>1</v>
      </c>
      <c r="AC46" s="23">
        <v>2</v>
      </c>
    </row>
    <row r="47" spans="1:29" s="5" customFormat="1" ht="19.5" customHeight="1">
      <c r="A47" s="12">
        <v>31</v>
      </c>
      <c r="B47" s="13" t="s">
        <v>50</v>
      </c>
      <c r="C47" s="14">
        <v>10</v>
      </c>
      <c r="D47" s="14">
        <v>10</v>
      </c>
      <c r="E47" s="14">
        <v>7</v>
      </c>
      <c r="F47" s="14">
        <v>7</v>
      </c>
      <c r="G47" s="14">
        <v>9</v>
      </c>
      <c r="H47" s="14">
        <v>10</v>
      </c>
      <c r="I47" s="14">
        <v>10</v>
      </c>
      <c r="J47" s="14">
        <v>10</v>
      </c>
      <c r="K47" s="14">
        <v>10</v>
      </c>
      <c r="L47" s="14">
        <f t="shared" si="5"/>
        <v>83</v>
      </c>
      <c r="M47" s="14">
        <v>9</v>
      </c>
      <c r="N47" s="14">
        <v>10</v>
      </c>
      <c r="O47" s="14">
        <v>8</v>
      </c>
      <c r="P47" s="14">
        <v>8</v>
      </c>
      <c r="Q47" s="14">
        <v>9</v>
      </c>
      <c r="R47" s="14">
        <v>7</v>
      </c>
      <c r="S47" s="14">
        <v>6</v>
      </c>
      <c r="T47" s="14">
        <v>8</v>
      </c>
      <c r="U47" s="14">
        <v>10</v>
      </c>
      <c r="V47" s="14">
        <f t="shared" si="6"/>
        <v>75</v>
      </c>
      <c r="W47" s="14">
        <f t="shared" si="7"/>
        <v>158</v>
      </c>
      <c r="X47" s="14">
        <v>160</v>
      </c>
      <c r="Y47" s="14">
        <f t="shared" si="8"/>
        <v>318</v>
      </c>
      <c r="Z47" s="14">
        <f t="shared" si="9"/>
        <v>174</v>
      </c>
      <c r="AA47" s="22">
        <v>0.381944444444444</v>
      </c>
      <c r="AB47" s="23">
        <v>1</v>
      </c>
      <c r="AC47" s="23">
        <v>2</v>
      </c>
    </row>
    <row r="48" spans="1:29" s="5" customFormat="1" ht="19.5" customHeight="1">
      <c r="A48" s="12" t="s">
        <v>51</v>
      </c>
      <c r="B48" s="12" t="s">
        <v>52</v>
      </c>
      <c r="C48" s="14"/>
      <c r="D48" s="14"/>
      <c r="E48" s="14"/>
      <c r="F48" s="14"/>
      <c r="G48" s="14"/>
      <c r="H48" s="14"/>
      <c r="I48" s="14"/>
      <c r="J48" s="14"/>
      <c r="K48" s="14"/>
      <c r="L48" s="14">
        <f t="shared" si="5"/>
        <v>0</v>
      </c>
      <c r="M48" s="14"/>
      <c r="N48" s="14"/>
      <c r="O48" s="14"/>
      <c r="P48" s="14"/>
      <c r="Q48" s="14"/>
      <c r="R48" s="14"/>
      <c r="S48" s="14"/>
      <c r="T48" s="14"/>
      <c r="U48" s="14"/>
      <c r="V48" s="14">
        <f t="shared" si="6"/>
        <v>0</v>
      </c>
      <c r="W48" s="14">
        <f t="shared" si="7"/>
        <v>0</v>
      </c>
      <c r="X48" s="14">
        <v>83</v>
      </c>
      <c r="Y48" s="14"/>
      <c r="Z48" s="14"/>
      <c r="AA48" s="25">
        <v>0.3125</v>
      </c>
      <c r="AB48" s="24">
        <v>1</v>
      </c>
      <c r="AC48" s="23">
        <v>1</v>
      </c>
    </row>
    <row r="49" spans="1:26" s="3" customFormat="1" ht="27" customHeight="1">
      <c r="A49" s="32" t="s">
        <v>53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9" s="5" customFormat="1" ht="19.5" customHeight="1">
      <c r="A50" s="12">
        <v>1</v>
      </c>
      <c r="B50" s="12" t="s">
        <v>96</v>
      </c>
      <c r="C50" s="14">
        <v>4</v>
      </c>
      <c r="D50" s="14">
        <v>5</v>
      </c>
      <c r="E50" s="14">
        <v>5</v>
      </c>
      <c r="F50" s="14">
        <v>3</v>
      </c>
      <c r="G50" s="14">
        <v>5</v>
      </c>
      <c r="H50" s="14">
        <v>5</v>
      </c>
      <c r="I50" s="14">
        <v>5</v>
      </c>
      <c r="J50" s="14">
        <v>4</v>
      </c>
      <c r="K50" s="14">
        <v>5</v>
      </c>
      <c r="L50" s="14">
        <f aca="true" t="shared" si="10" ref="L50:L58">SUM(C50:K50)</f>
        <v>41</v>
      </c>
      <c r="M50" s="14">
        <v>5</v>
      </c>
      <c r="N50" s="14">
        <v>6</v>
      </c>
      <c r="O50" s="14">
        <v>4</v>
      </c>
      <c r="P50" s="14">
        <v>4</v>
      </c>
      <c r="Q50" s="14">
        <v>4</v>
      </c>
      <c r="R50" s="14">
        <v>5</v>
      </c>
      <c r="S50" s="14">
        <v>4</v>
      </c>
      <c r="T50" s="14">
        <v>7</v>
      </c>
      <c r="U50" s="14">
        <v>6</v>
      </c>
      <c r="V50" s="14">
        <f aca="true" t="shared" si="11" ref="V50:V58">SUM(M50:U50)</f>
        <v>45</v>
      </c>
      <c r="W50" s="14">
        <f aca="true" t="shared" si="12" ref="W50:W58">L50+V50</f>
        <v>86</v>
      </c>
      <c r="X50" s="14">
        <v>79</v>
      </c>
      <c r="Y50" s="14">
        <f aca="true" t="shared" si="13" ref="Y50:Y58">SUM(X50,W50)</f>
        <v>165</v>
      </c>
      <c r="Z50" s="14">
        <f aca="true" t="shared" si="14" ref="Z50:Z58">Y50-72-72</f>
        <v>21</v>
      </c>
      <c r="AA50" s="22">
        <v>0.3125</v>
      </c>
      <c r="AB50" s="24">
        <v>10</v>
      </c>
      <c r="AC50" s="23">
        <v>2</v>
      </c>
    </row>
    <row r="51" spans="1:29" s="5" customFormat="1" ht="19.5" customHeight="1">
      <c r="A51" s="12">
        <v>2</v>
      </c>
      <c r="B51" s="12" t="s">
        <v>54</v>
      </c>
      <c r="C51" s="14">
        <v>5</v>
      </c>
      <c r="D51" s="14">
        <v>4</v>
      </c>
      <c r="E51" s="14">
        <v>4</v>
      </c>
      <c r="F51" s="14">
        <v>5</v>
      </c>
      <c r="G51" s="14">
        <v>4</v>
      </c>
      <c r="H51" s="14">
        <v>7</v>
      </c>
      <c r="I51" s="14">
        <v>5</v>
      </c>
      <c r="J51" s="14">
        <v>5</v>
      </c>
      <c r="K51" s="14">
        <v>4</v>
      </c>
      <c r="L51" s="14">
        <f t="shared" si="10"/>
        <v>43</v>
      </c>
      <c r="M51" s="14">
        <v>4</v>
      </c>
      <c r="N51" s="14">
        <v>5</v>
      </c>
      <c r="O51" s="14">
        <v>3</v>
      </c>
      <c r="P51" s="14">
        <v>4</v>
      </c>
      <c r="Q51" s="14">
        <v>4</v>
      </c>
      <c r="R51" s="14">
        <v>4</v>
      </c>
      <c r="S51" s="14">
        <v>5</v>
      </c>
      <c r="T51" s="14">
        <v>3</v>
      </c>
      <c r="U51" s="14">
        <v>6</v>
      </c>
      <c r="V51" s="14">
        <f t="shared" si="11"/>
        <v>38</v>
      </c>
      <c r="W51" s="14">
        <f t="shared" si="12"/>
        <v>81</v>
      </c>
      <c r="X51" s="14">
        <v>87</v>
      </c>
      <c r="Y51" s="14">
        <f t="shared" si="13"/>
        <v>168</v>
      </c>
      <c r="Z51" s="14">
        <f t="shared" si="14"/>
        <v>24</v>
      </c>
      <c r="AA51" s="22">
        <v>0.3125</v>
      </c>
      <c r="AB51" s="23">
        <v>1</v>
      </c>
      <c r="AC51" s="23">
        <v>4</v>
      </c>
    </row>
    <row r="52" spans="1:29" s="5" customFormat="1" ht="19.5" customHeight="1">
      <c r="A52" s="12">
        <v>3</v>
      </c>
      <c r="B52" s="12" t="s">
        <v>55</v>
      </c>
      <c r="C52" s="14">
        <v>4</v>
      </c>
      <c r="D52" s="14">
        <v>5</v>
      </c>
      <c r="E52" s="14">
        <v>4</v>
      </c>
      <c r="F52" s="14">
        <v>4</v>
      </c>
      <c r="G52" s="14">
        <v>4</v>
      </c>
      <c r="H52" s="14">
        <v>7</v>
      </c>
      <c r="I52" s="14">
        <v>6</v>
      </c>
      <c r="J52" s="14">
        <v>4</v>
      </c>
      <c r="K52" s="14">
        <v>5</v>
      </c>
      <c r="L52" s="14">
        <f t="shared" si="10"/>
        <v>43</v>
      </c>
      <c r="M52" s="14">
        <v>5</v>
      </c>
      <c r="N52" s="14">
        <v>6</v>
      </c>
      <c r="O52" s="14">
        <v>3</v>
      </c>
      <c r="P52" s="14">
        <v>5</v>
      </c>
      <c r="Q52" s="14">
        <v>5</v>
      </c>
      <c r="R52" s="14">
        <v>6</v>
      </c>
      <c r="S52" s="14">
        <v>3</v>
      </c>
      <c r="T52" s="14">
        <v>7</v>
      </c>
      <c r="U52" s="14">
        <v>7</v>
      </c>
      <c r="V52" s="14">
        <f t="shared" si="11"/>
        <v>47</v>
      </c>
      <c r="W52" s="14">
        <f t="shared" si="12"/>
        <v>90</v>
      </c>
      <c r="X52" s="14">
        <v>87</v>
      </c>
      <c r="Y52" s="14">
        <f t="shared" si="13"/>
        <v>177</v>
      </c>
      <c r="Z52" s="14">
        <f t="shared" si="14"/>
        <v>33</v>
      </c>
      <c r="AA52" s="25">
        <v>0.3125</v>
      </c>
      <c r="AB52" s="24">
        <v>1</v>
      </c>
      <c r="AC52" s="23">
        <v>1</v>
      </c>
    </row>
    <row r="53" spans="1:29" s="5" customFormat="1" ht="19.5" customHeight="1">
      <c r="A53" s="12">
        <v>4</v>
      </c>
      <c r="B53" s="12" t="s">
        <v>56</v>
      </c>
      <c r="C53" s="14">
        <v>6</v>
      </c>
      <c r="D53" s="14">
        <v>4</v>
      </c>
      <c r="E53" s="14">
        <v>4</v>
      </c>
      <c r="F53" s="14">
        <v>6</v>
      </c>
      <c r="G53" s="14">
        <v>4</v>
      </c>
      <c r="H53" s="14">
        <v>7</v>
      </c>
      <c r="I53" s="14">
        <v>4</v>
      </c>
      <c r="J53" s="14">
        <v>4</v>
      </c>
      <c r="K53" s="14">
        <v>6</v>
      </c>
      <c r="L53" s="14">
        <f t="shared" si="10"/>
        <v>45</v>
      </c>
      <c r="M53" s="14">
        <v>4</v>
      </c>
      <c r="N53" s="14">
        <v>6</v>
      </c>
      <c r="O53" s="14">
        <v>2</v>
      </c>
      <c r="P53" s="14">
        <v>4</v>
      </c>
      <c r="Q53" s="14">
        <v>5</v>
      </c>
      <c r="R53" s="14">
        <v>6</v>
      </c>
      <c r="S53" s="14">
        <v>3</v>
      </c>
      <c r="T53" s="14">
        <v>5</v>
      </c>
      <c r="U53" s="14">
        <v>6</v>
      </c>
      <c r="V53" s="14">
        <f t="shared" si="11"/>
        <v>41</v>
      </c>
      <c r="W53" s="14">
        <f t="shared" si="12"/>
        <v>86</v>
      </c>
      <c r="X53" s="14">
        <v>92</v>
      </c>
      <c r="Y53" s="14">
        <f t="shared" si="13"/>
        <v>178</v>
      </c>
      <c r="Z53" s="14">
        <f t="shared" si="14"/>
        <v>34</v>
      </c>
      <c r="AA53" s="22">
        <v>0.3125</v>
      </c>
      <c r="AB53" s="24">
        <v>10</v>
      </c>
      <c r="AC53" s="23">
        <v>2</v>
      </c>
    </row>
    <row r="54" spans="1:29" s="5" customFormat="1" ht="19.5" customHeight="1">
      <c r="A54" s="12">
        <v>5</v>
      </c>
      <c r="B54" s="12" t="s">
        <v>57</v>
      </c>
      <c r="C54" s="14">
        <v>5</v>
      </c>
      <c r="D54" s="14">
        <v>7</v>
      </c>
      <c r="E54" s="14">
        <v>5</v>
      </c>
      <c r="F54" s="14">
        <v>6</v>
      </c>
      <c r="G54" s="14">
        <v>5</v>
      </c>
      <c r="H54" s="14">
        <v>7</v>
      </c>
      <c r="I54" s="14">
        <v>5</v>
      </c>
      <c r="J54" s="14">
        <v>5</v>
      </c>
      <c r="K54" s="14">
        <v>7</v>
      </c>
      <c r="L54" s="14">
        <f t="shared" si="10"/>
        <v>52</v>
      </c>
      <c r="M54" s="14">
        <v>4</v>
      </c>
      <c r="N54" s="14">
        <v>6</v>
      </c>
      <c r="O54" s="14">
        <v>4</v>
      </c>
      <c r="P54" s="14">
        <v>3</v>
      </c>
      <c r="Q54" s="14">
        <v>5</v>
      </c>
      <c r="R54" s="14">
        <v>5</v>
      </c>
      <c r="S54" s="14">
        <v>4</v>
      </c>
      <c r="T54" s="14">
        <v>4</v>
      </c>
      <c r="U54" s="14">
        <v>6</v>
      </c>
      <c r="V54" s="14">
        <f t="shared" si="11"/>
        <v>41</v>
      </c>
      <c r="W54" s="14">
        <f t="shared" si="12"/>
        <v>93</v>
      </c>
      <c r="X54" s="14">
        <v>92</v>
      </c>
      <c r="Y54" s="14">
        <f t="shared" si="13"/>
        <v>185</v>
      </c>
      <c r="Z54" s="14">
        <f t="shared" si="14"/>
        <v>41</v>
      </c>
      <c r="AA54" s="25">
        <v>0.375</v>
      </c>
      <c r="AB54" s="23">
        <v>1</v>
      </c>
      <c r="AC54" s="23">
        <v>4</v>
      </c>
    </row>
    <row r="55" spans="1:29" s="5" customFormat="1" ht="19.5" customHeight="1">
      <c r="A55" s="12">
        <v>6</v>
      </c>
      <c r="B55" s="13" t="s">
        <v>58</v>
      </c>
      <c r="C55" s="14">
        <v>4</v>
      </c>
      <c r="D55" s="14">
        <v>5</v>
      </c>
      <c r="E55" s="14">
        <v>4</v>
      </c>
      <c r="F55" s="14">
        <v>4</v>
      </c>
      <c r="G55" s="14">
        <v>6</v>
      </c>
      <c r="H55" s="14">
        <v>8</v>
      </c>
      <c r="I55" s="14">
        <v>6</v>
      </c>
      <c r="J55" s="14">
        <v>5</v>
      </c>
      <c r="K55" s="14">
        <v>6</v>
      </c>
      <c r="L55" s="14">
        <f t="shared" si="10"/>
        <v>48</v>
      </c>
      <c r="M55" s="14">
        <v>5</v>
      </c>
      <c r="N55" s="14">
        <v>5</v>
      </c>
      <c r="O55" s="14">
        <v>4</v>
      </c>
      <c r="P55" s="14">
        <v>3</v>
      </c>
      <c r="Q55" s="14">
        <v>5</v>
      </c>
      <c r="R55" s="14">
        <v>6</v>
      </c>
      <c r="S55" s="14">
        <v>3</v>
      </c>
      <c r="T55" s="14">
        <v>5</v>
      </c>
      <c r="U55" s="14">
        <v>5</v>
      </c>
      <c r="V55" s="14">
        <f t="shared" si="11"/>
        <v>41</v>
      </c>
      <c r="W55" s="14">
        <f t="shared" si="12"/>
        <v>89</v>
      </c>
      <c r="X55" s="14">
        <v>101</v>
      </c>
      <c r="Y55" s="14">
        <f t="shared" si="13"/>
        <v>190</v>
      </c>
      <c r="Z55" s="14">
        <f t="shared" si="14"/>
        <v>46</v>
      </c>
      <c r="AA55" s="22">
        <v>0.375</v>
      </c>
      <c r="AB55" s="23">
        <v>1</v>
      </c>
      <c r="AC55" s="23">
        <v>2</v>
      </c>
    </row>
    <row r="56" spans="1:29" s="5" customFormat="1" ht="19.5" customHeight="1">
      <c r="A56" s="12">
        <v>7</v>
      </c>
      <c r="B56" s="12" t="s">
        <v>59</v>
      </c>
      <c r="C56" s="14">
        <v>5</v>
      </c>
      <c r="D56" s="14">
        <v>5</v>
      </c>
      <c r="E56" s="14">
        <v>4</v>
      </c>
      <c r="F56" s="14">
        <v>6</v>
      </c>
      <c r="G56" s="14">
        <v>4</v>
      </c>
      <c r="H56" s="14">
        <v>8</v>
      </c>
      <c r="I56" s="14">
        <v>6</v>
      </c>
      <c r="J56" s="14">
        <v>4</v>
      </c>
      <c r="K56" s="14">
        <v>7</v>
      </c>
      <c r="L56" s="14">
        <f t="shared" si="10"/>
        <v>49</v>
      </c>
      <c r="M56" s="14">
        <v>7</v>
      </c>
      <c r="N56" s="14">
        <v>5</v>
      </c>
      <c r="O56" s="14">
        <v>3</v>
      </c>
      <c r="P56" s="14">
        <v>5</v>
      </c>
      <c r="Q56" s="14">
        <v>8</v>
      </c>
      <c r="R56" s="14">
        <v>6</v>
      </c>
      <c r="S56" s="14">
        <v>5</v>
      </c>
      <c r="T56" s="14">
        <v>5</v>
      </c>
      <c r="U56" s="14">
        <v>7</v>
      </c>
      <c r="V56" s="14">
        <f t="shared" si="11"/>
        <v>51</v>
      </c>
      <c r="W56" s="14">
        <f t="shared" si="12"/>
        <v>100</v>
      </c>
      <c r="X56" s="14">
        <v>102</v>
      </c>
      <c r="Y56" s="14">
        <f t="shared" si="13"/>
        <v>202</v>
      </c>
      <c r="Z56" s="14">
        <f t="shared" si="14"/>
        <v>58</v>
      </c>
      <c r="AA56" s="22">
        <v>0.3125</v>
      </c>
      <c r="AB56" s="23">
        <v>1</v>
      </c>
      <c r="AC56" s="23">
        <v>4</v>
      </c>
    </row>
    <row r="57" spans="1:29" s="5" customFormat="1" ht="19.5" customHeight="1">
      <c r="A57" s="12">
        <v>8</v>
      </c>
      <c r="B57" s="12" t="s">
        <v>60</v>
      </c>
      <c r="C57" s="14">
        <v>5</v>
      </c>
      <c r="D57" s="14">
        <v>5</v>
      </c>
      <c r="E57" s="14">
        <v>5</v>
      </c>
      <c r="F57" s="14">
        <v>7</v>
      </c>
      <c r="G57" s="14">
        <v>4</v>
      </c>
      <c r="H57" s="14">
        <v>7</v>
      </c>
      <c r="I57" s="14">
        <v>5</v>
      </c>
      <c r="J57" s="14">
        <v>7</v>
      </c>
      <c r="K57" s="14">
        <v>7</v>
      </c>
      <c r="L57" s="14">
        <f t="shared" si="10"/>
        <v>52</v>
      </c>
      <c r="M57" s="14">
        <v>5</v>
      </c>
      <c r="N57" s="14">
        <v>6</v>
      </c>
      <c r="O57" s="14">
        <v>4</v>
      </c>
      <c r="P57" s="14">
        <v>6</v>
      </c>
      <c r="Q57" s="14">
        <v>5</v>
      </c>
      <c r="R57" s="14">
        <v>7</v>
      </c>
      <c r="S57" s="14">
        <v>4</v>
      </c>
      <c r="T57" s="14">
        <v>8</v>
      </c>
      <c r="U57" s="14">
        <v>8</v>
      </c>
      <c r="V57" s="14">
        <f t="shared" si="11"/>
        <v>53</v>
      </c>
      <c r="W57" s="14">
        <f t="shared" si="12"/>
        <v>105</v>
      </c>
      <c r="X57" s="14">
        <v>107</v>
      </c>
      <c r="Y57" s="14">
        <f t="shared" si="13"/>
        <v>212</v>
      </c>
      <c r="Z57" s="14">
        <f t="shared" si="14"/>
        <v>68</v>
      </c>
      <c r="AA57" s="22">
        <v>0.326388888888889</v>
      </c>
      <c r="AB57" s="24">
        <v>10</v>
      </c>
      <c r="AC57" s="23">
        <v>2</v>
      </c>
    </row>
    <row r="58" spans="1:29" s="5" customFormat="1" ht="19.5" customHeight="1">
      <c r="A58" s="12">
        <v>9</v>
      </c>
      <c r="B58" s="13" t="s">
        <v>61</v>
      </c>
      <c r="C58" s="14">
        <v>6</v>
      </c>
      <c r="D58" s="14">
        <v>7</v>
      </c>
      <c r="E58" s="14">
        <v>4</v>
      </c>
      <c r="F58" s="14">
        <v>7</v>
      </c>
      <c r="G58" s="14">
        <v>6</v>
      </c>
      <c r="H58" s="14">
        <v>7</v>
      </c>
      <c r="I58" s="14">
        <v>6</v>
      </c>
      <c r="J58" s="14">
        <v>9</v>
      </c>
      <c r="K58" s="14">
        <v>8</v>
      </c>
      <c r="L58" s="14">
        <f t="shared" si="10"/>
        <v>60</v>
      </c>
      <c r="M58" s="14">
        <v>5</v>
      </c>
      <c r="N58" s="14">
        <v>8</v>
      </c>
      <c r="O58" s="14">
        <v>4</v>
      </c>
      <c r="P58" s="14">
        <v>5</v>
      </c>
      <c r="Q58" s="14">
        <v>10</v>
      </c>
      <c r="R58" s="14">
        <v>7</v>
      </c>
      <c r="S58" s="14">
        <v>4</v>
      </c>
      <c r="T58" s="14">
        <v>8</v>
      </c>
      <c r="U58" s="14">
        <v>9</v>
      </c>
      <c r="V58" s="14">
        <f t="shared" si="11"/>
        <v>60</v>
      </c>
      <c r="W58" s="14">
        <f t="shared" si="12"/>
        <v>120</v>
      </c>
      <c r="X58" s="14">
        <v>115</v>
      </c>
      <c r="Y58" s="14">
        <f t="shared" si="13"/>
        <v>235</v>
      </c>
      <c r="Z58" s="14">
        <f t="shared" si="14"/>
        <v>91</v>
      </c>
      <c r="AA58" s="22">
        <v>0.375</v>
      </c>
      <c r="AB58" s="23">
        <v>1</v>
      </c>
      <c r="AC58" s="23">
        <v>2</v>
      </c>
    </row>
    <row r="59" spans="1:26" s="3" customFormat="1" ht="27" customHeight="1">
      <c r="A59" s="32" t="s">
        <v>62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9" s="5" customFormat="1" ht="19.5" customHeight="1">
      <c r="A60" s="12">
        <v>1</v>
      </c>
      <c r="B60" s="12" t="s">
        <v>93</v>
      </c>
      <c r="C60" s="14">
        <v>4</v>
      </c>
      <c r="D60" s="14">
        <v>4</v>
      </c>
      <c r="E60" s="14">
        <v>5</v>
      </c>
      <c r="F60" s="14">
        <v>5</v>
      </c>
      <c r="G60" s="14">
        <v>4</v>
      </c>
      <c r="H60" s="14">
        <v>5</v>
      </c>
      <c r="I60" s="14">
        <v>5</v>
      </c>
      <c r="J60" s="14">
        <v>3</v>
      </c>
      <c r="K60" s="14">
        <v>5</v>
      </c>
      <c r="L60" s="14">
        <f aca="true" t="shared" si="15" ref="L60:L65">SUM(C60:K60)</f>
        <v>40</v>
      </c>
      <c r="M60" s="14">
        <v>6</v>
      </c>
      <c r="N60" s="14">
        <v>6</v>
      </c>
      <c r="O60" s="14">
        <v>3</v>
      </c>
      <c r="P60" s="14">
        <v>4</v>
      </c>
      <c r="Q60" s="14">
        <v>6</v>
      </c>
      <c r="R60" s="14">
        <v>4</v>
      </c>
      <c r="S60" s="14">
        <v>3</v>
      </c>
      <c r="T60" s="14">
        <v>6</v>
      </c>
      <c r="U60" s="14">
        <v>7</v>
      </c>
      <c r="V60" s="14">
        <f aca="true" t="shared" si="16" ref="V60:V65">SUM(M60:U60)</f>
        <v>45</v>
      </c>
      <c r="W60" s="14">
        <f aca="true" t="shared" si="17" ref="W60:W65">L60+V60</f>
        <v>85</v>
      </c>
      <c r="X60" s="14">
        <v>73</v>
      </c>
      <c r="Y60" s="14">
        <f aca="true" t="shared" si="18" ref="Y60:Y65">SUM(X60,W60)</f>
        <v>158</v>
      </c>
      <c r="Z60" s="14">
        <f aca="true" t="shared" si="19" ref="Z60:Z65">Y60-72-72</f>
        <v>14</v>
      </c>
      <c r="AA60" s="25">
        <v>0.3125</v>
      </c>
      <c r="AB60" s="24">
        <v>1</v>
      </c>
      <c r="AC60" s="23">
        <v>1</v>
      </c>
    </row>
    <row r="61" spans="1:29" s="5" customFormat="1" ht="19.5" customHeight="1">
      <c r="A61" s="12">
        <v>2</v>
      </c>
      <c r="B61" s="12" t="s">
        <v>63</v>
      </c>
      <c r="C61" s="14">
        <v>4</v>
      </c>
      <c r="D61" s="14">
        <v>4</v>
      </c>
      <c r="E61" s="14">
        <v>3</v>
      </c>
      <c r="F61" s="14">
        <v>6</v>
      </c>
      <c r="G61" s="14">
        <v>3</v>
      </c>
      <c r="H61" s="14">
        <v>5</v>
      </c>
      <c r="I61" s="14">
        <v>4</v>
      </c>
      <c r="J61" s="14">
        <v>4</v>
      </c>
      <c r="K61" s="14">
        <v>6</v>
      </c>
      <c r="L61" s="14">
        <f t="shared" si="15"/>
        <v>39</v>
      </c>
      <c r="M61" s="14">
        <v>6</v>
      </c>
      <c r="N61" s="14">
        <v>5</v>
      </c>
      <c r="O61" s="14">
        <v>3</v>
      </c>
      <c r="P61" s="14">
        <v>6</v>
      </c>
      <c r="Q61" s="14">
        <v>5</v>
      </c>
      <c r="R61" s="14">
        <v>4</v>
      </c>
      <c r="S61" s="14">
        <v>3</v>
      </c>
      <c r="T61" s="14">
        <v>4</v>
      </c>
      <c r="U61" s="14">
        <v>6</v>
      </c>
      <c r="V61" s="14">
        <f t="shared" si="16"/>
        <v>42</v>
      </c>
      <c r="W61" s="14">
        <f t="shared" si="17"/>
        <v>81</v>
      </c>
      <c r="X61" s="14">
        <v>83</v>
      </c>
      <c r="Y61" s="14">
        <f t="shared" si="18"/>
        <v>164</v>
      </c>
      <c r="Z61" s="14">
        <f t="shared" si="19"/>
        <v>20</v>
      </c>
      <c r="AA61" s="22">
        <v>0.3125</v>
      </c>
      <c r="AB61" s="24">
        <v>10</v>
      </c>
      <c r="AC61" s="23">
        <v>1</v>
      </c>
    </row>
    <row r="62" spans="1:29" s="5" customFormat="1" ht="19.5" customHeight="1">
      <c r="A62" s="12">
        <v>3</v>
      </c>
      <c r="B62" s="12" t="s">
        <v>64</v>
      </c>
      <c r="C62" s="14">
        <v>7</v>
      </c>
      <c r="D62" s="14">
        <v>4</v>
      </c>
      <c r="E62" s="14">
        <v>4</v>
      </c>
      <c r="F62" s="14">
        <v>4</v>
      </c>
      <c r="G62" s="14">
        <v>5</v>
      </c>
      <c r="H62" s="14">
        <v>6</v>
      </c>
      <c r="I62" s="14">
        <v>5</v>
      </c>
      <c r="J62" s="14">
        <v>5</v>
      </c>
      <c r="K62" s="14">
        <v>7</v>
      </c>
      <c r="L62" s="14">
        <f t="shared" si="15"/>
        <v>47</v>
      </c>
      <c r="M62" s="14">
        <v>4</v>
      </c>
      <c r="N62" s="14">
        <v>6</v>
      </c>
      <c r="O62" s="14">
        <v>3</v>
      </c>
      <c r="P62" s="14">
        <v>4</v>
      </c>
      <c r="Q62" s="14">
        <v>5</v>
      </c>
      <c r="R62" s="14">
        <v>5</v>
      </c>
      <c r="S62" s="14">
        <v>3</v>
      </c>
      <c r="T62" s="14">
        <v>7</v>
      </c>
      <c r="U62" s="14">
        <v>5</v>
      </c>
      <c r="V62" s="14">
        <f t="shared" si="16"/>
        <v>42</v>
      </c>
      <c r="W62" s="14">
        <f t="shared" si="17"/>
        <v>89</v>
      </c>
      <c r="X62" s="14">
        <v>83</v>
      </c>
      <c r="Y62" s="14">
        <f t="shared" si="18"/>
        <v>172</v>
      </c>
      <c r="Z62" s="14">
        <f t="shared" si="19"/>
        <v>28</v>
      </c>
      <c r="AA62" s="22">
        <v>0.3125</v>
      </c>
      <c r="AB62" s="24">
        <v>10</v>
      </c>
      <c r="AC62" s="23">
        <v>2</v>
      </c>
    </row>
    <row r="63" spans="1:29" s="5" customFormat="1" ht="19.5" customHeight="1">
      <c r="A63" s="12">
        <v>4</v>
      </c>
      <c r="B63" s="13" t="s">
        <v>65</v>
      </c>
      <c r="C63" s="14">
        <v>4</v>
      </c>
      <c r="D63" s="14">
        <v>6</v>
      </c>
      <c r="E63" s="14">
        <v>3</v>
      </c>
      <c r="F63" s="14">
        <v>5</v>
      </c>
      <c r="G63" s="14">
        <v>5</v>
      </c>
      <c r="H63" s="14">
        <v>5</v>
      </c>
      <c r="I63" s="14">
        <v>7</v>
      </c>
      <c r="J63" s="14">
        <v>7</v>
      </c>
      <c r="K63" s="14">
        <v>7</v>
      </c>
      <c r="L63" s="14">
        <f t="shared" si="15"/>
        <v>49</v>
      </c>
      <c r="M63" s="14">
        <v>4</v>
      </c>
      <c r="N63" s="14">
        <v>6</v>
      </c>
      <c r="O63" s="14">
        <v>4</v>
      </c>
      <c r="P63" s="14">
        <v>5</v>
      </c>
      <c r="Q63" s="14">
        <v>5</v>
      </c>
      <c r="R63" s="14">
        <v>4</v>
      </c>
      <c r="S63" s="14">
        <v>3</v>
      </c>
      <c r="T63" s="14">
        <v>5</v>
      </c>
      <c r="U63" s="14">
        <v>4</v>
      </c>
      <c r="V63" s="14">
        <f t="shared" si="16"/>
        <v>40</v>
      </c>
      <c r="W63" s="14">
        <f t="shared" si="17"/>
        <v>89</v>
      </c>
      <c r="X63" s="14">
        <v>88</v>
      </c>
      <c r="Y63" s="14">
        <f t="shared" si="18"/>
        <v>177</v>
      </c>
      <c r="Z63" s="14">
        <f t="shared" si="19"/>
        <v>33</v>
      </c>
      <c r="AA63" s="26">
        <v>0.361111111111111</v>
      </c>
      <c r="AB63" s="7">
        <v>1</v>
      </c>
      <c r="AC63" s="7">
        <v>2</v>
      </c>
    </row>
    <row r="64" spans="1:29" s="5" customFormat="1" ht="19.5" customHeight="1">
      <c r="A64" s="12">
        <v>5</v>
      </c>
      <c r="B64" s="13" t="s">
        <v>66</v>
      </c>
      <c r="C64" s="14">
        <v>5</v>
      </c>
      <c r="D64" s="14">
        <v>5</v>
      </c>
      <c r="E64" s="14">
        <v>3</v>
      </c>
      <c r="F64" s="14">
        <v>4</v>
      </c>
      <c r="G64" s="14">
        <v>2</v>
      </c>
      <c r="H64" s="14">
        <v>7</v>
      </c>
      <c r="I64" s="14">
        <v>6</v>
      </c>
      <c r="J64" s="14">
        <v>6</v>
      </c>
      <c r="K64" s="14">
        <v>6</v>
      </c>
      <c r="L64" s="14">
        <f t="shared" si="15"/>
        <v>44</v>
      </c>
      <c r="M64" s="14">
        <v>4</v>
      </c>
      <c r="N64" s="14">
        <v>6</v>
      </c>
      <c r="O64" s="14">
        <v>3</v>
      </c>
      <c r="P64" s="14">
        <v>6</v>
      </c>
      <c r="Q64" s="14">
        <v>5</v>
      </c>
      <c r="R64" s="14">
        <v>4</v>
      </c>
      <c r="S64" s="14">
        <v>3</v>
      </c>
      <c r="T64" s="14">
        <v>6</v>
      </c>
      <c r="U64" s="14">
        <v>6</v>
      </c>
      <c r="V64" s="14">
        <f t="shared" si="16"/>
        <v>43</v>
      </c>
      <c r="W64" s="14">
        <f t="shared" si="17"/>
        <v>87</v>
      </c>
      <c r="X64" s="14">
        <v>93</v>
      </c>
      <c r="Y64" s="14">
        <f t="shared" si="18"/>
        <v>180</v>
      </c>
      <c r="Z64" s="14">
        <f t="shared" si="19"/>
        <v>36</v>
      </c>
      <c r="AA64" s="22">
        <v>0.381944444444444</v>
      </c>
      <c r="AB64" s="23">
        <v>1</v>
      </c>
      <c r="AC64" s="23">
        <v>2</v>
      </c>
    </row>
    <row r="65" spans="1:29" s="5" customFormat="1" ht="19.5" customHeight="1">
      <c r="A65" s="12">
        <v>6</v>
      </c>
      <c r="B65" s="13" t="s">
        <v>67</v>
      </c>
      <c r="C65" s="14">
        <v>6</v>
      </c>
      <c r="D65" s="14">
        <v>8</v>
      </c>
      <c r="E65" s="14">
        <v>7</v>
      </c>
      <c r="F65" s="14">
        <v>10</v>
      </c>
      <c r="G65" s="14">
        <v>10</v>
      </c>
      <c r="H65" s="14">
        <v>8</v>
      </c>
      <c r="I65" s="14">
        <v>6</v>
      </c>
      <c r="J65" s="14">
        <v>10</v>
      </c>
      <c r="K65" s="14">
        <v>8</v>
      </c>
      <c r="L65" s="14">
        <f t="shared" si="15"/>
        <v>73</v>
      </c>
      <c r="M65" s="14">
        <v>8</v>
      </c>
      <c r="N65" s="14">
        <v>6</v>
      </c>
      <c r="O65" s="14">
        <v>10</v>
      </c>
      <c r="P65" s="14">
        <v>6</v>
      </c>
      <c r="Q65" s="14">
        <v>8</v>
      </c>
      <c r="R65" s="14">
        <v>7</v>
      </c>
      <c r="S65" s="14">
        <v>7</v>
      </c>
      <c r="T65" s="14">
        <v>6</v>
      </c>
      <c r="U65" s="14">
        <v>10</v>
      </c>
      <c r="V65" s="14">
        <f t="shared" si="16"/>
        <v>68</v>
      </c>
      <c r="W65" s="14">
        <f t="shared" si="17"/>
        <v>141</v>
      </c>
      <c r="X65" s="14">
        <v>118</v>
      </c>
      <c r="Y65" s="14">
        <f t="shared" si="18"/>
        <v>259</v>
      </c>
      <c r="Z65" s="14">
        <f t="shared" si="19"/>
        <v>115</v>
      </c>
      <c r="AA65" s="26">
        <v>0.375</v>
      </c>
      <c r="AB65" s="7">
        <v>1</v>
      </c>
      <c r="AC65" s="7">
        <v>2</v>
      </c>
    </row>
    <row r="66" spans="1:26" s="3" customFormat="1" ht="27" customHeight="1">
      <c r="A66" s="32" t="s">
        <v>68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9" s="5" customFormat="1" ht="19.5" customHeight="1">
      <c r="A67" s="12">
        <v>1</v>
      </c>
      <c r="B67" s="13" t="s">
        <v>94</v>
      </c>
      <c r="C67" s="14">
        <v>5</v>
      </c>
      <c r="D67" s="14">
        <v>4</v>
      </c>
      <c r="E67" s="14">
        <v>3</v>
      </c>
      <c r="F67" s="14">
        <v>3</v>
      </c>
      <c r="G67" s="14">
        <v>4</v>
      </c>
      <c r="H67" s="14">
        <v>5</v>
      </c>
      <c r="I67" s="14">
        <v>6</v>
      </c>
      <c r="J67" s="14">
        <v>4</v>
      </c>
      <c r="K67" s="14">
        <v>5</v>
      </c>
      <c r="L67" s="14">
        <f aca="true" t="shared" si="20" ref="L67:L76">SUM(C67:K67)</f>
        <v>39</v>
      </c>
      <c r="M67" s="14">
        <v>3</v>
      </c>
      <c r="N67" s="14">
        <v>5</v>
      </c>
      <c r="O67" s="14">
        <v>3</v>
      </c>
      <c r="P67" s="14">
        <v>4</v>
      </c>
      <c r="Q67" s="14">
        <v>6</v>
      </c>
      <c r="R67" s="14">
        <v>4</v>
      </c>
      <c r="S67" s="14">
        <v>3</v>
      </c>
      <c r="T67" s="14">
        <v>5</v>
      </c>
      <c r="U67" s="14">
        <v>6</v>
      </c>
      <c r="V67" s="14">
        <f aca="true" t="shared" si="21" ref="V67:V76">SUM(M67:U67)</f>
        <v>39</v>
      </c>
      <c r="W67" s="14">
        <f aca="true" t="shared" si="22" ref="W67:W76">L67+V67</f>
        <v>78</v>
      </c>
      <c r="X67" s="14">
        <v>78</v>
      </c>
      <c r="Y67" s="14">
        <f aca="true" t="shared" si="23" ref="Y67:Y76">SUM(X67,W67)</f>
        <v>156</v>
      </c>
      <c r="Z67" s="14">
        <f aca="true" t="shared" si="24" ref="Z67:Z76">Y67-72-72</f>
        <v>12</v>
      </c>
      <c r="AA67" s="22">
        <v>0.361111111111111</v>
      </c>
      <c r="AB67" s="23">
        <v>1</v>
      </c>
      <c r="AC67" s="23">
        <v>2</v>
      </c>
    </row>
    <row r="68" spans="1:29" s="5" customFormat="1" ht="19.5" customHeight="1">
      <c r="A68" s="12">
        <v>2</v>
      </c>
      <c r="B68" s="12" t="s">
        <v>69</v>
      </c>
      <c r="C68" s="14">
        <v>5</v>
      </c>
      <c r="D68" s="14">
        <v>3</v>
      </c>
      <c r="E68" s="14">
        <v>4</v>
      </c>
      <c r="F68" s="14">
        <v>4</v>
      </c>
      <c r="G68" s="14">
        <v>6</v>
      </c>
      <c r="H68" s="14">
        <v>5</v>
      </c>
      <c r="I68" s="14">
        <v>5</v>
      </c>
      <c r="J68" s="14">
        <v>4</v>
      </c>
      <c r="K68" s="14">
        <v>5</v>
      </c>
      <c r="L68" s="14">
        <f t="shared" si="20"/>
        <v>41</v>
      </c>
      <c r="M68" s="14">
        <v>5</v>
      </c>
      <c r="N68" s="14">
        <v>5</v>
      </c>
      <c r="O68" s="14">
        <v>3</v>
      </c>
      <c r="P68" s="14">
        <v>4</v>
      </c>
      <c r="Q68" s="14">
        <v>5</v>
      </c>
      <c r="R68" s="14">
        <v>5</v>
      </c>
      <c r="S68" s="14">
        <v>3</v>
      </c>
      <c r="T68" s="14">
        <v>5</v>
      </c>
      <c r="U68" s="14">
        <v>6</v>
      </c>
      <c r="V68" s="14">
        <f t="shared" si="21"/>
        <v>41</v>
      </c>
      <c r="W68" s="14">
        <f t="shared" si="22"/>
        <v>82</v>
      </c>
      <c r="X68" s="14">
        <v>81</v>
      </c>
      <c r="Y68" s="14">
        <f t="shared" si="23"/>
        <v>163</v>
      </c>
      <c r="Z68" s="14">
        <f t="shared" si="24"/>
        <v>19</v>
      </c>
      <c r="AA68" s="25">
        <v>0.375</v>
      </c>
      <c r="AB68" s="23">
        <v>1</v>
      </c>
      <c r="AC68" s="23">
        <v>4</v>
      </c>
    </row>
    <row r="69" spans="1:29" s="5" customFormat="1" ht="19.5" customHeight="1">
      <c r="A69" s="12">
        <v>3</v>
      </c>
      <c r="B69" s="12" t="s">
        <v>70</v>
      </c>
      <c r="C69" s="14">
        <v>6</v>
      </c>
      <c r="D69" s="14">
        <v>4</v>
      </c>
      <c r="E69" s="14">
        <v>4</v>
      </c>
      <c r="F69" s="14">
        <v>4</v>
      </c>
      <c r="G69" s="14">
        <v>3</v>
      </c>
      <c r="H69" s="14">
        <v>6</v>
      </c>
      <c r="I69" s="14">
        <v>5</v>
      </c>
      <c r="J69" s="14">
        <v>5</v>
      </c>
      <c r="K69" s="14">
        <v>5</v>
      </c>
      <c r="L69" s="14">
        <f t="shared" si="20"/>
        <v>42</v>
      </c>
      <c r="M69" s="14">
        <v>6</v>
      </c>
      <c r="N69" s="14">
        <v>6</v>
      </c>
      <c r="O69" s="14">
        <v>2</v>
      </c>
      <c r="P69" s="14">
        <v>4</v>
      </c>
      <c r="Q69" s="14">
        <v>6</v>
      </c>
      <c r="R69" s="14">
        <v>5</v>
      </c>
      <c r="S69" s="14">
        <v>3</v>
      </c>
      <c r="T69" s="14">
        <v>4</v>
      </c>
      <c r="U69" s="14">
        <v>6</v>
      </c>
      <c r="V69" s="14">
        <f t="shared" si="21"/>
        <v>42</v>
      </c>
      <c r="W69" s="14">
        <f t="shared" si="22"/>
        <v>84</v>
      </c>
      <c r="X69" s="14">
        <v>87</v>
      </c>
      <c r="Y69" s="14">
        <f t="shared" si="23"/>
        <v>171</v>
      </c>
      <c r="Z69" s="14">
        <f t="shared" si="24"/>
        <v>27</v>
      </c>
      <c r="AA69" s="22">
        <v>0.3125</v>
      </c>
      <c r="AB69" s="24">
        <v>10</v>
      </c>
      <c r="AC69" s="23">
        <v>1</v>
      </c>
    </row>
    <row r="70" spans="1:29" s="5" customFormat="1" ht="19.5" customHeight="1">
      <c r="A70" s="12">
        <v>4</v>
      </c>
      <c r="B70" s="13" t="s">
        <v>71</v>
      </c>
      <c r="C70" s="14">
        <v>4</v>
      </c>
      <c r="D70" s="14">
        <v>6</v>
      </c>
      <c r="E70" s="14">
        <v>3</v>
      </c>
      <c r="F70" s="14">
        <v>5</v>
      </c>
      <c r="G70" s="14">
        <v>4</v>
      </c>
      <c r="H70" s="14">
        <v>6</v>
      </c>
      <c r="I70" s="14">
        <v>5</v>
      </c>
      <c r="J70" s="14">
        <v>4</v>
      </c>
      <c r="K70" s="14">
        <v>6</v>
      </c>
      <c r="L70" s="14">
        <f t="shared" si="20"/>
        <v>43</v>
      </c>
      <c r="M70" s="14">
        <v>5</v>
      </c>
      <c r="N70" s="14">
        <v>6</v>
      </c>
      <c r="O70" s="14">
        <v>4</v>
      </c>
      <c r="P70" s="14">
        <v>4</v>
      </c>
      <c r="Q70" s="14">
        <v>6</v>
      </c>
      <c r="R70" s="14">
        <v>5</v>
      </c>
      <c r="S70" s="14">
        <v>3</v>
      </c>
      <c r="T70" s="14">
        <v>5</v>
      </c>
      <c r="U70" s="14">
        <v>5</v>
      </c>
      <c r="V70" s="14">
        <f t="shared" si="21"/>
        <v>43</v>
      </c>
      <c r="W70" s="14">
        <f t="shared" si="22"/>
        <v>86</v>
      </c>
      <c r="X70" s="14">
        <v>89</v>
      </c>
      <c r="Y70" s="14">
        <f t="shared" si="23"/>
        <v>175</v>
      </c>
      <c r="Z70" s="14">
        <f t="shared" si="24"/>
        <v>31</v>
      </c>
      <c r="AA70" s="22">
        <v>0.361111111111111</v>
      </c>
      <c r="AB70" s="23">
        <v>1</v>
      </c>
      <c r="AC70" s="23">
        <v>2</v>
      </c>
    </row>
    <row r="71" spans="1:29" s="5" customFormat="1" ht="19.5" customHeight="1">
      <c r="A71" s="12">
        <v>5</v>
      </c>
      <c r="B71" s="12" t="s">
        <v>72</v>
      </c>
      <c r="C71" s="14">
        <v>5</v>
      </c>
      <c r="D71" s="14">
        <v>4</v>
      </c>
      <c r="E71" s="14">
        <v>3</v>
      </c>
      <c r="F71" s="14">
        <v>4</v>
      </c>
      <c r="G71" s="14">
        <v>4</v>
      </c>
      <c r="H71" s="14">
        <v>6</v>
      </c>
      <c r="I71" s="14">
        <v>4</v>
      </c>
      <c r="J71" s="14">
        <v>4</v>
      </c>
      <c r="K71" s="14">
        <v>5</v>
      </c>
      <c r="L71" s="14">
        <f t="shared" si="20"/>
        <v>39</v>
      </c>
      <c r="M71" s="14">
        <v>5</v>
      </c>
      <c r="N71" s="14">
        <v>5</v>
      </c>
      <c r="O71" s="14">
        <v>3</v>
      </c>
      <c r="P71" s="14">
        <v>3</v>
      </c>
      <c r="Q71" s="14">
        <v>4</v>
      </c>
      <c r="R71" s="14">
        <v>7</v>
      </c>
      <c r="S71" s="14">
        <v>3</v>
      </c>
      <c r="T71" s="14">
        <v>4</v>
      </c>
      <c r="U71" s="14">
        <v>5</v>
      </c>
      <c r="V71" s="14">
        <f t="shared" si="21"/>
        <v>39</v>
      </c>
      <c r="W71" s="14">
        <f t="shared" si="22"/>
        <v>78</v>
      </c>
      <c r="X71" s="14">
        <v>98</v>
      </c>
      <c r="Y71" s="14">
        <f t="shared" si="23"/>
        <v>176</v>
      </c>
      <c r="Z71" s="14">
        <f t="shared" si="24"/>
        <v>32</v>
      </c>
      <c r="AA71" s="22">
        <v>0.3125</v>
      </c>
      <c r="AB71" s="24">
        <v>10</v>
      </c>
      <c r="AC71" s="23">
        <v>2</v>
      </c>
    </row>
    <row r="72" spans="1:29" s="5" customFormat="1" ht="19.5" customHeight="1">
      <c r="A72" s="12">
        <v>6</v>
      </c>
      <c r="B72" s="12" t="s">
        <v>73</v>
      </c>
      <c r="C72" s="14">
        <v>5</v>
      </c>
      <c r="D72" s="14">
        <v>5</v>
      </c>
      <c r="E72" s="14">
        <v>4</v>
      </c>
      <c r="F72" s="14">
        <v>5</v>
      </c>
      <c r="G72" s="14">
        <v>4</v>
      </c>
      <c r="H72" s="14">
        <v>5</v>
      </c>
      <c r="I72" s="14">
        <v>5</v>
      </c>
      <c r="J72" s="14">
        <v>5</v>
      </c>
      <c r="K72" s="14">
        <v>6</v>
      </c>
      <c r="L72" s="14">
        <f t="shared" si="20"/>
        <v>44</v>
      </c>
      <c r="M72" s="14">
        <v>6</v>
      </c>
      <c r="N72" s="14">
        <v>6</v>
      </c>
      <c r="O72" s="14">
        <v>4</v>
      </c>
      <c r="P72" s="14">
        <v>4</v>
      </c>
      <c r="Q72" s="14">
        <v>7</v>
      </c>
      <c r="R72" s="14">
        <v>5</v>
      </c>
      <c r="S72" s="14">
        <v>4</v>
      </c>
      <c r="T72" s="14">
        <v>4</v>
      </c>
      <c r="U72" s="14">
        <v>6</v>
      </c>
      <c r="V72" s="14">
        <f t="shared" si="21"/>
        <v>46</v>
      </c>
      <c r="W72" s="14">
        <f t="shared" si="22"/>
        <v>90</v>
      </c>
      <c r="X72" s="14">
        <v>86</v>
      </c>
      <c r="Y72" s="14">
        <f t="shared" si="23"/>
        <v>176</v>
      </c>
      <c r="Z72" s="14">
        <f t="shared" si="24"/>
        <v>32</v>
      </c>
      <c r="AA72" s="25">
        <v>0.3125</v>
      </c>
      <c r="AB72" s="24">
        <v>1</v>
      </c>
      <c r="AC72" s="23">
        <v>1</v>
      </c>
    </row>
    <row r="73" spans="1:29" s="5" customFormat="1" ht="19.5" customHeight="1">
      <c r="A73" s="12">
        <v>7</v>
      </c>
      <c r="B73" s="12" t="s">
        <v>74</v>
      </c>
      <c r="C73" s="14">
        <v>4</v>
      </c>
      <c r="D73" s="14">
        <v>4</v>
      </c>
      <c r="E73" s="14">
        <v>4</v>
      </c>
      <c r="F73" s="14">
        <v>5</v>
      </c>
      <c r="G73" s="14">
        <v>3</v>
      </c>
      <c r="H73" s="14">
        <v>7</v>
      </c>
      <c r="I73" s="14">
        <v>6</v>
      </c>
      <c r="J73" s="14">
        <v>5</v>
      </c>
      <c r="K73" s="14">
        <v>7</v>
      </c>
      <c r="L73" s="14">
        <f t="shared" si="20"/>
        <v>45</v>
      </c>
      <c r="M73" s="14">
        <v>4</v>
      </c>
      <c r="N73" s="14">
        <v>6</v>
      </c>
      <c r="O73" s="14">
        <v>4</v>
      </c>
      <c r="P73" s="14">
        <v>6</v>
      </c>
      <c r="Q73" s="14">
        <v>6</v>
      </c>
      <c r="R73" s="14">
        <v>6</v>
      </c>
      <c r="S73" s="14">
        <v>3</v>
      </c>
      <c r="T73" s="14">
        <v>4</v>
      </c>
      <c r="U73" s="14">
        <v>5</v>
      </c>
      <c r="V73" s="14">
        <f t="shared" si="21"/>
        <v>44</v>
      </c>
      <c r="W73" s="14">
        <f t="shared" si="22"/>
        <v>89</v>
      </c>
      <c r="X73" s="14">
        <v>89</v>
      </c>
      <c r="Y73" s="14">
        <f t="shared" si="23"/>
        <v>178</v>
      </c>
      <c r="Z73" s="14">
        <f t="shared" si="24"/>
        <v>34</v>
      </c>
      <c r="AA73" s="25">
        <v>0.3125</v>
      </c>
      <c r="AB73" s="24">
        <v>1</v>
      </c>
      <c r="AC73" s="23">
        <v>1</v>
      </c>
    </row>
    <row r="74" spans="1:29" s="5" customFormat="1" ht="19.5" customHeight="1">
      <c r="A74" s="12">
        <v>8</v>
      </c>
      <c r="B74" s="13" t="s">
        <v>75</v>
      </c>
      <c r="C74" s="14">
        <v>4</v>
      </c>
      <c r="D74" s="14">
        <v>5</v>
      </c>
      <c r="E74" s="14">
        <v>4</v>
      </c>
      <c r="F74" s="14">
        <v>5</v>
      </c>
      <c r="G74" s="14">
        <v>4</v>
      </c>
      <c r="H74" s="14">
        <v>5</v>
      </c>
      <c r="I74" s="14">
        <v>5</v>
      </c>
      <c r="J74" s="14">
        <v>6</v>
      </c>
      <c r="K74" s="14">
        <v>8</v>
      </c>
      <c r="L74" s="14">
        <f t="shared" si="20"/>
        <v>46</v>
      </c>
      <c r="M74" s="14">
        <v>5</v>
      </c>
      <c r="N74" s="14">
        <v>8</v>
      </c>
      <c r="O74" s="14">
        <v>3</v>
      </c>
      <c r="P74" s="14">
        <v>4</v>
      </c>
      <c r="Q74" s="14">
        <v>4</v>
      </c>
      <c r="R74" s="14">
        <v>6</v>
      </c>
      <c r="S74" s="14">
        <v>6</v>
      </c>
      <c r="T74" s="14">
        <v>6</v>
      </c>
      <c r="U74" s="14">
        <v>6</v>
      </c>
      <c r="V74" s="14">
        <f t="shared" si="21"/>
        <v>48</v>
      </c>
      <c r="W74" s="14">
        <f t="shared" si="22"/>
        <v>94</v>
      </c>
      <c r="X74" s="14">
        <v>101</v>
      </c>
      <c r="Y74" s="14">
        <f t="shared" si="23"/>
        <v>195</v>
      </c>
      <c r="Z74" s="14">
        <f t="shared" si="24"/>
        <v>51</v>
      </c>
      <c r="AA74" s="22">
        <v>0.375</v>
      </c>
      <c r="AB74" s="23">
        <v>1</v>
      </c>
      <c r="AC74" s="23">
        <v>2</v>
      </c>
    </row>
    <row r="75" spans="1:29" s="5" customFormat="1" ht="19.5" customHeight="1">
      <c r="A75" s="12">
        <v>9</v>
      </c>
      <c r="B75" s="12" t="s">
        <v>76</v>
      </c>
      <c r="C75" s="14">
        <v>5</v>
      </c>
      <c r="D75" s="14">
        <v>6</v>
      </c>
      <c r="E75" s="14">
        <v>5</v>
      </c>
      <c r="F75" s="14">
        <v>6</v>
      </c>
      <c r="G75" s="14">
        <v>3</v>
      </c>
      <c r="H75" s="14">
        <v>7</v>
      </c>
      <c r="I75" s="14">
        <v>6</v>
      </c>
      <c r="J75" s="14">
        <v>5</v>
      </c>
      <c r="K75" s="14">
        <v>6</v>
      </c>
      <c r="L75" s="14">
        <f t="shared" si="20"/>
        <v>49</v>
      </c>
      <c r="M75" s="14">
        <v>5</v>
      </c>
      <c r="N75" s="14">
        <v>6</v>
      </c>
      <c r="O75" s="14">
        <v>5</v>
      </c>
      <c r="P75" s="14">
        <v>5</v>
      </c>
      <c r="Q75" s="14">
        <v>5</v>
      </c>
      <c r="R75" s="14">
        <v>4</v>
      </c>
      <c r="S75" s="14">
        <v>4</v>
      </c>
      <c r="T75" s="14">
        <v>6</v>
      </c>
      <c r="U75" s="14">
        <v>8</v>
      </c>
      <c r="V75" s="14">
        <f t="shared" si="21"/>
        <v>48</v>
      </c>
      <c r="W75" s="14">
        <f t="shared" si="22"/>
        <v>97</v>
      </c>
      <c r="X75" s="14">
        <v>98</v>
      </c>
      <c r="Y75" s="14">
        <f t="shared" si="23"/>
        <v>195</v>
      </c>
      <c r="Z75" s="14">
        <f t="shared" si="24"/>
        <v>51</v>
      </c>
      <c r="AA75" s="25">
        <v>0.375</v>
      </c>
      <c r="AB75" s="23">
        <v>1</v>
      </c>
      <c r="AC75" s="23">
        <v>4</v>
      </c>
    </row>
    <row r="76" spans="1:29" s="5" customFormat="1" ht="19.5" customHeight="1">
      <c r="A76" s="12">
        <v>10</v>
      </c>
      <c r="B76" s="12" t="s">
        <v>77</v>
      </c>
      <c r="C76" s="14">
        <v>6</v>
      </c>
      <c r="D76" s="14">
        <v>6</v>
      </c>
      <c r="E76" s="14">
        <v>4</v>
      </c>
      <c r="F76" s="14">
        <v>4</v>
      </c>
      <c r="G76" s="14">
        <v>4</v>
      </c>
      <c r="H76" s="14">
        <v>6</v>
      </c>
      <c r="I76" s="14">
        <v>5</v>
      </c>
      <c r="J76" s="14">
        <v>6</v>
      </c>
      <c r="K76" s="14">
        <v>9</v>
      </c>
      <c r="L76" s="14">
        <f t="shared" si="20"/>
        <v>50</v>
      </c>
      <c r="M76" s="14">
        <v>6</v>
      </c>
      <c r="N76" s="14">
        <v>7</v>
      </c>
      <c r="O76" s="14">
        <v>4</v>
      </c>
      <c r="P76" s="14">
        <v>5</v>
      </c>
      <c r="Q76" s="14">
        <v>10</v>
      </c>
      <c r="R76" s="14">
        <v>5</v>
      </c>
      <c r="S76" s="14">
        <v>6</v>
      </c>
      <c r="T76" s="14">
        <v>5</v>
      </c>
      <c r="U76" s="14">
        <v>8</v>
      </c>
      <c r="V76" s="14">
        <f t="shared" si="21"/>
        <v>56</v>
      </c>
      <c r="W76" s="14">
        <f t="shared" si="22"/>
        <v>106</v>
      </c>
      <c r="X76" s="14">
        <v>96</v>
      </c>
      <c r="Y76" s="14">
        <f t="shared" si="23"/>
        <v>202</v>
      </c>
      <c r="Z76" s="14">
        <f t="shared" si="24"/>
        <v>58</v>
      </c>
      <c r="AA76" s="22">
        <v>0.3125</v>
      </c>
      <c r="AB76" s="24">
        <v>10</v>
      </c>
      <c r="AC76" s="23">
        <v>2</v>
      </c>
    </row>
    <row r="77" spans="1:26" s="3" customFormat="1" ht="27" customHeight="1">
      <c r="A77" s="32" t="s">
        <v>78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9" s="5" customFormat="1" ht="19.5" customHeight="1">
      <c r="A78" s="12">
        <v>1</v>
      </c>
      <c r="B78" s="12" t="s">
        <v>97</v>
      </c>
      <c r="C78" s="14">
        <v>4</v>
      </c>
      <c r="D78" s="14">
        <v>5</v>
      </c>
      <c r="E78" s="14">
        <v>3</v>
      </c>
      <c r="F78" s="14">
        <v>4</v>
      </c>
      <c r="G78" s="14">
        <v>4</v>
      </c>
      <c r="H78" s="14">
        <v>6</v>
      </c>
      <c r="I78" s="14">
        <v>5</v>
      </c>
      <c r="J78" s="14">
        <v>4</v>
      </c>
      <c r="K78" s="14">
        <v>5</v>
      </c>
      <c r="L78" s="14">
        <f aca="true" t="shared" si="25" ref="L78:L88">SUM(C78:K78)</f>
        <v>40</v>
      </c>
      <c r="M78" s="14">
        <v>4</v>
      </c>
      <c r="N78" s="14">
        <v>5</v>
      </c>
      <c r="O78" s="14">
        <v>3</v>
      </c>
      <c r="P78" s="14">
        <v>4</v>
      </c>
      <c r="Q78" s="14">
        <v>5</v>
      </c>
      <c r="R78" s="14">
        <v>4</v>
      </c>
      <c r="S78" s="14">
        <v>3</v>
      </c>
      <c r="T78" s="14">
        <v>4</v>
      </c>
      <c r="U78" s="14">
        <v>5</v>
      </c>
      <c r="V78" s="14">
        <f aca="true" t="shared" si="26" ref="V78:V88">SUM(M78:U78)</f>
        <v>37</v>
      </c>
      <c r="W78" s="14">
        <f aca="true" t="shared" si="27" ref="W78:W88">L78+V78</f>
        <v>77</v>
      </c>
      <c r="X78" s="14">
        <v>78</v>
      </c>
      <c r="Y78" s="14">
        <f aca="true" t="shared" si="28" ref="Y78:Y86">SUM(X78,W78)</f>
        <v>155</v>
      </c>
      <c r="Z78" s="14">
        <f aca="true" t="shared" si="29" ref="Z78:Z86">Y78-72-72</f>
        <v>11</v>
      </c>
      <c r="AA78" s="22">
        <v>0.3125</v>
      </c>
      <c r="AB78" s="24">
        <v>10</v>
      </c>
      <c r="AC78" s="23">
        <v>2</v>
      </c>
    </row>
    <row r="79" spans="1:29" s="5" customFormat="1" ht="19.5" customHeight="1">
      <c r="A79" s="12">
        <v>2</v>
      </c>
      <c r="B79" s="12" t="s">
        <v>79</v>
      </c>
      <c r="C79" s="14">
        <v>3</v>
      </c>
      <c r="D79" s="14">
        <v>4</v>
      </c>
      <c r="E79" s="14">
        <v>4</v>
      </c>
      <c r="F79" s="14">
        <v>4</v>
      </c>
      <c r="G79" s="14">
        <v>3</v>
      </c>
      <c r="H79" s="14">
        <v>7</v>
      </c>
      <c r="I79" s="14">
        <v>5</v>
      </c>
      <c r="J79" s="14">
        <v>5</v>
      </c>
      <c r="K79" s="14">
        <v>5</v>
      </c>
      <c r="L79" s="14">
        <f t="shared" si="25"/>
        <v>40</v>
      </c>
      <c r="M79" s="14">
        <v>4</v>
      </c>
      <c r="N79" s="14">
        <v>5</v>
      </c>
      <c r="O79" s="14">
        <v>3</v>
      </c>
      <c r="P79" s="14">
        <v>4</v>
      </c>
      <c r="Q79" s="14">
        <v>5</v>
      </c>
      <c r="R79" s="14">
        <v>7</v>
      </c>
      <c r="S79" s="14">
        <v>4</v>
      </c>
      <c r="T79" s="14">
        <v>5</v>
      </c>
      <c r="U79" s="14">
        <v>5</v>
      </c>
      <c r="V79" s="14">
        <f t="shared" si="26"/>
        <v>42</v>
      </c>
      <c r="W79" s="14">
        <f t="shared" si="27"/>
        <v>82</v>
      </c>
      <c r="X79" s="14">
        <v>96</v>
      </c>
      <c r="Y79" s="14">
        <f t="shared" si="28"/>
        <v>178</v>
      </c>
      <c r="Z79" s="14">
        <f t="shared" si="29"/>
        <v>34</v>
      </c>
      <c r="AA79" s="22">
        <v>0.3125</v>
      </c>
      <c r="AB79" s="24">
        <v>10</v>
      </c>
      <c r="AC79" s="23">
        <v>1</v>
      </c>
    </row>
    <row r="80" spans="1:29" s="5" customFormat="1" ht="19.5" customHeight="1">
      <c r="A80" s="12">
        <v>3</v>
      </c>
      <c r="B80" s="27" t="s">
        <v>80</v>
      </c>
      <c r="C80" s="14">
        <v>5</v>
      </c>
      <c r="D80" s="14">
        <v>4</v>
      </c>
      <c r="E80" s="14">
        <v>3</v>
      </c>
      <c r="F80" s="14">
        <v>4</v>
      </c>
      <c r="G80" s="14">
        <v>5</v>
      </c>
      <c r="H80" s="14">
        <v>7</v>
      </c>
      <c r="I80" s="14">
        <v>4</v>
      </c>
      <c r="J80" s="14">
        <v>5</v>
      </c>
      <c r="K80" s="14">
        <v>10</v>
      </c>
      <c r="L80" s="14">
        <f t="shared" si="25"/>
        <v>47</v>
      </c>
      <c r="M80" s="14">
        <v>4</v>
      </c>
      <c r="N80" s="14">
        <v>6</v>
      </c>
      <c r="O80" s="14">
        <v>4</v>
      </c>
      <c r="P80" s="14">
        <v>5</v>
      </c>
      <c r="Q80" s="14">
        <v>5</v>
      </c>
      <c r="R80" s="14">
        <v>6</v>
      </c>
      <c r="S80" s="14">
        <v>2</v>
      </c>
      <c r="T80" s="14">
        <v>6</v>
      </c>
      <c r="U80" s="14">
        <v>7</v>
      </c>
      <c r="V80" s="14">
        <f t="shared" si="26"/>
        <v>45</v>
      </c>
      <c r="W80" s="14">
        <f t="shared" si="27"/>
        <v>92</v>
      </c>
      <c r="X80" s="14">
        <v>90</v>
      </c>
      <c r="Y80" s="14">
        <f t="shared" si="28"/>
        <v>182</v>
      </c>
      <c r="Z80" s="14">
        <f t="shared" si="29"/>
        <v>38</v>
      </c>
      <c r="AA80" s="25">
        <v>0.3125</v>
      </c>
      <c r="AB80" s="24">
        <v>1</v>
      </c>
      <c r="AC80" s="23">
        <v>1</v>
      </c>
    </row>
    <row r="81" spans="1:29" s="5" customFormat="1" ht="19.5" customHeight="1">
      <c r="A81" s="12">
        <v>4</v>
      </c>
      <c r="B81" s="12" t="s">
        <v>81</v>
      </c>
      <c r="C81" s="14">
        <v>5</v>
      </c>
      <c r="D81" s="14">
        <v>6</v>
      </c>
      <c r="E81" s="14">
        <v>5</v>
      </c>
      <c r="F81" s="14">
        <v>6</v>
      </c>
      <c r="G81" s="14">
        <v>5</v>
      </c>
      <c r="H81" s="14">
        <v>7</v>
      </c>
      <c r="I81" s="14">
        <v>5</v>
      </c>
      <c r="J81" s="14">
        <v>5</v>
      </c>
      <c r="K81" s="14">
        <v>8</v>
      </c>
      <c r="L81" s="14">
        <f t="shared" si="25"/>
        <v>52</v>
      </c>
      <c r="M81" s="14">
        <v>5</v>
      </c>
      <c r="N81" s="14">
        <v>6</v>
      </c>
      <c r="O81" s="14">
        <v>4</v>
      </c>
      <c r="P81" s="14">
        <v>3</v>
      </c>
      <c r="Q81" s="14">
        <v>5</v>
      </c>
      <c r="R81" s="14">
        <v>6</v>
      </c>
      <c r="S81" s="14">
        <v>3</v>
      </c>
      <c r="T81" s="14">
        <v>6</v>
      </c>
      <c r="U81" s="14">
        <v>5</v>
      </c>
      <c r="V81" s="14">
        <f t="shared" si="26"/>
        <v>43</v>
      </c>
      <c r="W81" s="14">
        <f t="shared" si="27"/>
        <v>95</v>
      </c>
      <c r="X81" s="14">
        <v>93</v>
      </c>
      <c r="Y81" s="14">
        <f t="shared" si="28"/>
        <v>188</v>
      </c>
      <c r="Z81" s="14">
        <f t="shared" si="29"/>
        <v>44</v>
      </c>
      <c r="AA81" s="22">
        <v>0.3125</v>
      </c>
      <c r="AB81" s="23">
        <v>1</v>
      </c>
      <c r="AC81" s="23">
        <v>4</v>
      </c>
    </row>
    <row r="82" spans="1:29" s="5" customFormat="1" ht="19.5" customHeight="1">
      <c r="A82" s="12">
        <v>5</v>
      </c>
      <c r="B82" s="12" t="s">
        <v>82</v>
      </c>
      <c r="C82" s="14">
        <v>5</v>
      </c>
      <c r="D82" s="14">
        <v>5</v>
      </c>
      <c r="E82" s="14">
        <v>5</v>
      </c>
      <c r="F82" s="14">
        <v>4</v>
      </c>
      <c r="G82" s="14">
        <v>4</v>
      </c>
      <c r="H82" s="14">
        <v>5</v>
      </c>
      <c r="I82" s="14">
        <v>5</v>
      </c>
      <c r="J82" s="14">
        <v>6</v>
      </c>
      <c r="K82" s="14">
        <v>7</v>
      </c>
      <c r="L82" s="14">
        <f t="shared" si="25"/>
        <v>46</v>
      </c>
      <c r="M82" s="14">
        <v>6</v>
      </c>
      <c r="N82" s="14">
        <v>7</v>
      </c>
      <c r="O82" s="14">
        <v>6</v>
      </c>
      <c r="P82" s="14">
        <v>6</v>
      </c>
      <c r="Q82" s="14">
        <v>7</v>
      </c>
      <c r="R82" s="14">
        <v>6</v>
      </c>
      <c r="S82" s="14">
        <v>4</v>
      </c>
      <c r="T82" s="14">
        <v>6</v>
      </c>
      <c r="U82" s="14">
        <v>7</v>
      </c>
      <c r="V82" s="14">
        <f t="shared" si="26"/>
        <v>55</v>
      </c>
      <c r="W82" s="14">
        <f t="shared" si="27"/>
        <v>101</v>
      </c>
      <c r="X82" s="14">
        <v>104</v>
      </c>
      <c r="Y82" s="14">
        <f t="shared" si="28"/>
        <v>205</v>
      </c>
      <c r="Z82" s="14">
        <f t="shared" si="29"/>
        <v>61</v>
      </c>
      <c r="AA82" s="22">
        <v>0.3125</v>
      </c>
      <c r="AB82" s="24">
        <v>10</v>
      </c>
      <c r="AC82" s="23">
        <v>2</v>
      </c>
    </row>
    <row r="83" spans="1:29" s="5" customFormat="1" ht="19.5" customHeight="1">
      <c r="A83" s="12">
        <v>6</v>
      </c>
      <c r="B83" s="12" t="s">
        <v>83</v>
      </c>
      <c r="C83" s="14">
        <v>6</v>
      </c>
      <c r="D83" s="14">
        <v>6</v>
      </c>
      <c r="E83" s="14">
        <v>4</v>
      </c>
      <c r="F83" s="14">
        <v>5</v>
      </c>
      <c r="G83" s="14">
        <v>3</v>
      </c>
      <c r="H83" s="14">
        <v>8</v>
      </c>
      <c r="I83" s="14">
        <v>6</v>
      </c>
      <c r="J83" s="14">
        <v>5</v>
      </c>
      <c r="K83" s="14">
        <v>9</v>
      </c>
      <c r="L83" s="14">
        <f t="shared" si="25"/>
        <v>52</v>
      </c>
      <c r="M83" s="14">
        <v>6</v>
      </c>
      <c r="N83" s="14">
        <v>7</v>
      </c>
      <c r="O83" s="14">
        <v>3</v>
      </c>
      <c r="P83" s="14">
        <v>5</v>
      </c>
      <c r="Q83" s="14">
        <v>7</v>
      </c>
      <c r="R83" s="14">
        <v>6</v>
      </c>
      <c r="S83" s="14">
        <v>4</v>
      </c>
      <c r="T83" s="14">
        <v>5</v>
      </c>
      <c r="U83" s="14">
        <v>8</v>
      </c>
      <c r="V83" s="14">
        <f t="shared" si="26"/>
        <v>51</v>
      </c>
      <c r="W83" s="14">
        <f t="shared" si="27"/>
        <v>103</v>
      </c>
      <c r="X83" s="14">
        <v>103</v>
      </c>
      <c r="Y83" s="14">
        <f t="shared" si="28"/>
        <v>206</v>
      </c>
      <c r="Z83" s="14">
        <f t="shared" si="29"/>
        <v>62</v>
      </c>
      <c r="AA83" s="22">
        <v>0.3125</v>
      </c>
      <c r="AB83" s="24">
        <v>10</v>
      </c>
      <c r="AC83" s="23">
        <v>2</v>
      </c>
    </row>
    <row r="84" spans="1:29" s="5" customFormat="1" ht="19.5" customHeight="1">
      <c r="A84" s="12">
        <v>7</v>
      </c>
      <c r="B84" s="13" t="s">
        <v>84</v>
      </c>
      <c r="C84" s="14">
        <v>6</v>
      </c>
      <c r="D84" s="14">
        <v>9</v>
      </c>
      <c r="E84" s="14">
        <v>6</v>
      </c>
      <c r="F84" s="14">
        <v>7</v>
      </c>
      <c r="G84" s="14">
        <v>4</v>
      </c>
      <c r="H84" s="14">
        <v>7</v>
      </c>
      <c r="I84" s="14">
        <v>5</v>
      </c>
      <c r="J84" s="14">
        <v>6</v>
      </c>
      <c r="K84" s="14">
        <v>8</v>
      </c>
      <c r="L84" s="14">
        <f t="shared" si="25"/>
        <v>58</v>
      </c>
      <c r="M84" s="14">
        <v>4</v>
      </c>
      <c r="N84" s="14">
        <v>8</v>
      </c>
      <c r="O84" s="14">
        <v>4</v>
      </c>
      <c r="P84" s="14">
        <v>4</v>
      </c>
      <c r="Q84" s="14">
        <v>7</v>
      </c>
      <c r="R84" s="14">
        <v>6</v>
      </c>
      <c r="S84" s="14">
        <v>3</v>
      </c>
      <c r="T84" s="14">
        <v>6</v>
      </c>
      <c r="U84" s="14">
        <v>8</v>
      </c>
      <c r="V84" s="14">
        <f t="shared" si="26"/>
        <v>50</v>
      </c>
      <c r="W84" s="14">
        <f t="shared" si="27"/>
        <v>108</v>
      </c>
      <c r="X84" s="14">
        <v>103</v>
      </c>
      <c r="Y84" s="14">
        <f t="shared" si="28"/>
        <v>211</v>
      </c>
      <c r="Z84" s="14">
        <f t="shared" si="29"/>
        <v>67</v>
      </c>
      <c r="AA84" s="22">
        <v>0.361111111111111</v>
      </c>
      <c r="AB84" s="23">
        <v>1</v>
      </c>
      <c r="AC84" s="23">
        <v>2</v>
      </c>
    </row>
    <row r="85" spans="1:29" s="5" customFormat="1" ht="19.5" customHeight="1">
      <c r="A85" s="12">
        <v>8</v>
      </c>
      <c r="B85" s="12" t="s">
        <v>85</v>
      </c>
      <c r="C85" s="14">
        <v>6</v>
      </c>
      <c r="D85" s="14">
        <v>5</v>
      </c>
      <c r="E85" s="14">
        <v>6</v>
      </c>
      <c r="F85" s="14">
        <v>5</v>
      </c>
      <c r="G85" s="14">
        <v>6</v>
      </c>
      <c r="H85" s="14">
        <v>8</v>
      </c>
      <c r="I85" s="14">
        <v>7</v>
      </c>
      <c r="J85" s="14">
        <v>8</v>
      </c>
      <c r="K85" s="14">
        <v>8</v>
      </c>
      <c r="L85" s="14">
        <f t="shared" si="25"/>
        <v>59</v>
      </c>
      <c r="M85" s="14">
        <v>7</v>
      </c>
      <c r="N85" s="14">
        <v>9</v>
      </c>
      <c r="O85" s="14">
        <v>4</v>
      </c>
      <c r="P85" s="14">
        <v>6</v>
      </c>
      <c r="Q85" s="14">
        <v>8</v>
      </c>
      <c r="R85" s="14">
        <v>7</v>
      </c>
      <c r="S85" s="14">
        <v>4</v>
      </c>
      <c r="T85" s="14">
        <v>6</v>
      </c>
      <c r="U85" s="14">
        <v>9</v>
      </c>
      <c r="V85" s="14">
        <f t="shared" si="26"/>
        <v>60</v>
      </c>
      <c r="W85" s="14">
        <f t="shared" si="27"/>
        <v>119</v>
      </c>
      <c r="X85" s="14">
        <v>117</v>
      </c>
      <c r="Y85" s="14">
        <f t="shared" si="28"/>
        <v>236</v>
      </c>
      <c r="Z85" s="14">
        <f t="shared" si="29"/>
        <v>92</v>
      </c>
      <c r="AA85" s="25">
        <v>0.3125</v>
      </c>
      <c r="AB85" s="24">
        <v>1</v>
      </c>
      <c r="AC85" s="23">
        <v>1</v>
      </c>
    </row>
    <row r="86" spans="1:29" s="5" customFormat="1" ht="19.5" customHeight="1">
      <c r="A86" s="12">
        <v>9</v>
      </c>
      <c r="B86" s="13" t="s">
        <v>86</v>
      </c>
      <c r="C86" s="14">
        <v>7</v>
      </c>
      <c r="D86" s="14">
        <v>6</v>
      </c>
      <c r="E86" s="14">
        <v>5</v>
      </c>
      <c r="F86" s="14">
        <v>9</v>
      </c>
      <c r="G86" s="14">
        <v>5</v>
      </c>
      <c r="H86" s="14">
        <v>10</v>
      </c>
      <c r="I86" s="14">
        <v>8</v>
      </c>
      <c r="J86" s="14">
        <v>6</v>
      </c>
      <c r="K86" s="14">
        <v>9</v>
      </c>
      <c r="L86" s="14">
        <f t="shared" si="25"/>
        <v>65</v>
      </c>
      <c r="M86" s="14">
        <v>5</v>
      </c>
      <c r="N86" s="14">
        <v>10</v>
      </c>
      <c r="O86" s="14">
        <v>7</v>
      </c>
      <c r="P86" s="14">
        <v>6</v>
      </c>
      <c r="Q86" s="14">
        <v>7</v>
      </c>
      <c r="R86" s="14">
        <v>8</v>
      </c>
      <c r="S86" s="14">
        <v>5</v>
      </c>
      <c r="T86" s="14">
        <v>9</v>
      </c>
      <c r="U86" s="14">
        <v>9</v>
      </c>
      <c r="V86" s="14">
        <f t="shared" si="26"/>
        <v>66</v>
      </c>
      <c r="W86" s="14">
        <f t="shared" si="27"/>
        <v>131</v>
      </c>
      <c r="X86" s="14">
        <v>139</v>
      </c>
      <c r="Y86" s="14">
        <f t="shared" si="28"/>
        <v>270</v>
      </c>
      <c r="Z86" s="14">
        <f t="shared" si="29"/>
        <v>126</v>
      </c>
      <c r="AA86" s="22">
        <v>0.361111111111111</v>
      </c>
      <c r="AB86" s="23">
        <v>1</v>
      </c>
      <c r="AC86" s="23">
        <v>2</v>
      </c>
    </row>
    <row r="87" spans="1:29" s="5" customFormat="1" ht="19.5" customHeight="1">
      <c r="A87" s="12" t="s">
        <v>51</v>
      </c>
      <c r="B87" s="12" t="s">
        <v>87</v>
      </c>
      <c r="C87" s="14"/>
      <c r="D87" s="14"/>
      <c r="E87" s="14"/>
      <c r="F87" s="14"/>
      <c r="G87" s="14"/>
      <c r="H87" s="14"/>
      <c r="I87" s="14"/>
      <c r="J87" s="14"/>
      <c r="K87" s="14"/>
      <c r="L87" s="14">
        <f t="shared" si="25"/>
        <v>0</v>
      </c>
      <c r="M87" s="14"/>
      <c r="N87" s="14"/>
      <c r="O87" s="14"/>
      <c r="P87" s="14"/>
      <c r="Q87" s="14"/>
      <c r="R87" s="14"/>
      <c r="S87" s="14"/>
      <c r="T87" s="14"/>
      <c r="U87" s="14"/>
      <c r="V87" s="14">
        <f t="shared" si="26"/>
        <v>0</v>
      </c>
      <c r="W87" s="14">
        <f t="shared" si="27"/>
        <v>0</v>
      </c>
      <c r="X87" s="14">
        <v>121</v>
      </c>
      <c r="Y87" s="14"/>
      <c r="Z87" s="14"/>
      <c r="AA87" s="25">
        <v>0.3125</v>
      </c>
      <c r="AB87" s="24">
        <v>1</v>
      </c>
      <c r="AC87" s="23">
        <v>1</v>
      </c>
    </row>
    <row r="88" spans="1:29" s="5" customFormat="1" ht="19.5" customHeight="1">
      <c r="A88" s="12" t="s">
        <v>51</v>
      </c>
      <c r="B88" s="12" t="s">
        <v>88</v>
      </c>
      <c r="C88" s="14"/>
      <c r="D88" s="14"/>
      <c r="E88" s="14"/>
      <c r="F88" s="14"/>
      <c r="G88" s="14"/>
      <c r="H88" s="14"/>
      <c r="I88" s="14"/>
      <c r="J88" s="14"/>
      <c r="K88" s="14"/>
      <c r="L88" s="14">
        <f t="shared" si="25"/>
        <v>0</v>
      </c>
      <c r="M88" s="14"/>
      <c r="N88" s="14"/>
      <c r="O88" s="14"/>
      <c r="P88" s="14"/>
      <c r="Q88" s="14"/>
      <c r="R88" s="14"/>
      <c r="S88" s="14"/>
      <c r="T88" s="14"/>
      <c r="U88" s="14"/>
      <c r="V88" s="14">
        <f t="shared" si="26"/>
        <v>0</v>
      </c>
      <c r="W88" s="14">
        <f t="shared" si="27"/>
        <v>0</v>
      </c>
      <c r="X88" s="14">
        <v>124</v>
      </c>
      <c r="Y88" s="14"/>
      <c r="Z88" s="14"/>
      <c r="AA88" s="25">
        <v>0.375</v>
      </c>
      <c r="AB88" s="23">
        <v>1</v>
      </c>
      <c r="AC88" s="23">
        <v>4</v>
      </c>
    </row>
  </sheetData>
  <sheetProtection/>
  <mergeCells count="14">
    <mergeCell ref="A77:Z77"/>
    <mergeCell ref="A1:Z1"/>
    <mergeCell ref="A3:Z3"/>
    <mergeCell ref="A4:J4"/>
    <mergeCell ref="V4:Z4"/>
    <mergeCell ref="A5:Z5"/>
    <mergeCell ref="A16:Z16"/>
    <mergeCell ref="A49:Z49"/>
    <mergeCell ref="A59:Z59"/>
    <mergeCell ref="A66:Z66"/>
    <mergeCell ref="A6:A7"/>
    <mergeCell ref="B6:B7"/>
    <mergeCell ref="Y6:Y7"/>
    <mergeCell ref="Z6:Z7"/>
  </mergeCells>
  <conditionalFormatting sqref="C5:F5 S5 N5:Q5 L5 I5">
    <cfRule type="cellIs" priority="151" dxfId="19" operator="greaterThanOrEqual" stopIfTrue="1">
      <formula>6</formula>
    </cfRule>
    <cfRule type="cellIs" priority="152" dxfId="0" operator="equal" stopIfTrue="1">
      <formula>5</formula>
    </cfRule>
    <cfRule type="cellIs" priority="153" dxfId="17" operator="equal" stopIfTrue="1">
      <formula>4</formula>
    </cfRule>
    <cfRule type="cellIs" priority="154" dxfId="1" operator="equal" stopIfTrue="1">
      <formula>3</formula>
    </cfRule>
    <cfRule type="cellIs" priority="155" dxfId="2" operator="equal" stopIfTrue="1">
      <formula>2</formula>
    </cfRule>
  </conditionalFormatting>
  <conditionalFormatting sqref="G5 M5 K5">
    <cfRule type="cellIs" priority="161" dxfId="19" operator="greaterThanOrEqual" stopIfTrue="1">
      <formula>7</formula>
    </cfRule>
    <cfRule type="cellIs" priority="162" dxfId="0" operator="equal" stopIfTrue="1">
      <formula>6</formula>
    </cfRule>
    <cfRule type="cellIs" priority="163" dxfId="17" operator="equal" stopIfTrue="1">
      <formula>5</formula>
    </cfRule>
    <cfRule type="cellIs" priority="164" dxfId="1" operator="equal" stopIfTrue="1">
      <formula>4</formula>
    </cfRule>
    <cfRule type="cellIs" priority="165" dxfId="2" operator="equal" stopIfTrue="1">
      <formula>3</formula>
    </cfRule>
  </conditionalFormatting>
  <conditionalFormatting sqref="H5 R5">
    <cfRule type="cellIs" priority="156" dxfId="19" operator="greaterThanOrEqual" stopIfTrue="1">
      <formula>5</formula>
    </cfRule>
    <cfRule type="cellIs" priority="157" dxfId="0" operator="equal" stopIfTrue="1">
      <formula>4</formula>
    </cfRule>
    <cfRule type="cellIs" priority="158" dxfId="17" operator="equal" stopIfTrue="1">
      <formula>3</formula>
    </cfRule>
    <cfRule type="cellIs" priority="159" dxfId="16" operator="equal" stopIfTrue="1">
      <formula>2</formula>
    </cfRule>
    <cfRule type="cellIs" priority="160" dxfId="2" operator="equal" stopIfTrue="1">
      <formula>1</formula>
    </cfRule>
  </conditionalFormatting>
  <conditionalFormatting sqref="C8:K13 M8:U13">
    <cfRule type="cellIs" priority="166" dxfId="4" operator="greaterThanOrEqual">
      <formula>C$7+2</formula>
    </cfRule>
    <cfRule type="cellIs" priority="167" dxfId="3" operator="equal">
      <formula>C$7</formula>
    </cfRule>
    <cfRule type="cellIs" priority="168" dxfId="2" operator="lessThanOrEqual">
      <formula>C$7-2</formula>
    </cfRule>
    <cfRule type="cellIs" priority="169" dxfId="1" operator="equal">
      <formula>C$7-1</formula>
    </cfRule>
    <cfRule type="cellIs" priority="170" dxfId="0" operator="equal">
      <formula>C$7+1</formula>
    </cfRule>
  </conditionalFormatting>
  <conditionalFormatting sqref="C14:K15 M14:U15">
    <cfRule type="cellIs" priority="86" dxfId="4" operator="greaterThanOrEqual">
      <formula>C$7+2</formula>
    </cfRule>
    <cfRule type="cellIs" priority="87" dxfId="3" operator="equal">
      <formula>C$7</formula>
    </cfRule>
    <cfRule type="cellIs" priority="88" dxfId="2" operator="lessThanOrEqual">
      <formula>C$7-2</formula>
    </cfRule>
    <cfRule type="cellIs" priority="89" dxfId="1" operator="equal">
      <formula>C$7-1</formula>
    </cfRule>
    <cfRule type="cellIs" priority="90" dxfId="0" operator="equal">
      <formula>C$7+1</formula>
    </cfRule>
  </conditionalFormatting>
  <conditionalFormatting sqref="C16:F16 S16 N16:Q16 L16 I16">
    <cfRule type="cellIs" priority="61" dxfId="19" operator="greaterThanOrEqual" stopIfTrue="1">
      <formula>6</formula>
    </cfRule>
    <cfRule type="cellIs" priority="62" dxfId="0" operator="equal" stopIfTrue="1">
      <formula>5</formula>
    </cfRule>
    <cfRule type="cellIs" priority="63" dxfId="17" operator="equal" stopIfTrue="1">
      <formula>4</formula>
    </cfRule>
    <cfRule type="cellIs" priority="64" dxfId="1" operator="equal" stopIfTrue="1">
      <formula>3</formula>
    </cfRule>
    <cfRule type="cellIs" priority="65" dxfId="2" operator="equal" stopIfTrue="1">
      <formula>2</formula>
    </cfRule>
  </conditionalFormatting>
  <conditionalFormatting sqref="G16 M16 K16">
    <cfRule type="cellIs" priority="71" dxfId="19" operator="greaterThanOrEqual" stopIfTrue="1">
      <formula>7</formula>
    </cfRule>
    <cfRule type="cellIs" priority="72" dxfId="0" operator="equal" stopIfTrue="1">
      <formula>6</formula>
    </cfRule>
    <cfRule type="cellIs" priority="73" dxfId="17" operator="equal" stopIfTrue="1">
      <formula>5</formula>
    </cfRule>
    <cfRule type="cellIs" priority="74" dxfId="1" operator="equal" stopIfTrue="1">
      <formula>4</formula>
    </cfRule>
    <cfRule type="cellIs" priority="75" dxfId="2" operator="equal" stopIfTrue="1">
      <formula>3</formula>
    </cfRule>
  </conditionalFormatting>
  <conditionalFormatting sqref="H16 R16">
    <cfRule type="cellIs" priority="66" dxfId="19" operator="greaterThanOrEqual" stopIfTrue="1">
      <formula>5</formula>
    </cfRule>
    <cfRule type="cellIs" priority="67" dxfId="0" operator="equal" stopIfTrue="1">
      <formula>4</formula>
    </cfRule>
    <cfRule type="cellIs" priority="68" dxfId="17" operator="equal" stopIfTrue="1">
      <formula>3</formula>
    </cfRule>
    <cfRule type="cellIs" priority="69" dxfId="16" operator="equal" stopIfTrue="1">
      <formula>2</formula>
    </cfRule>
    <cfRule type="cellIs" priority="70" dxfId="2" operator="equal" stopIfTrue="1">
      <formula>1</formula>
    </cfRule>
  </conditionalFormatting>
  <conditionalFormatting sqref="C17:K22 C48:K48 C25:K25 M17:U22 M48:U48 M25:U25">
    <cfRule type="cellIs" priority="146" dxfId="4" operator="greaterThanOrEqual">
      <formula>C$7+2</formula>
    </cfRule>
    <cfRule type="cellIs" priority="147" dxfId="3" operator="equal">
      <formula>C$7</formula>
    </cfRule>
    <cfRule type="cellIs" priority="148" dxfId="2" operator="lessThanOrEqual">
      <formula>C$7-2</formula>
    </cfRule>
    <cfRule type="cellIs" priority="149" dxfId="1" operator="equal">
      <formula>C$7-1</formula>
    </cfRule>
    <cfRule type="cellIs" priority="150" dxfId="0" operator="equal">
      <formula>C$7+1</formula>
    </cfRule>
  </conditionalFormatting>
  <conditionalFormatting sqref="C26:K30 C23:K24 M26:U30 M23:U24">
    <cfRule type="cellIs" priority="91" dxfId="4" operator="greaterThanOrEqual">
      <formula>C$7+2</formula>
    </cfRule>
    <cfRule type="cellIs" priority="92" dxfId="3" operator="equal">
      <formula>C$7</formula>
    </cfRule>
    <cfRule type="cellIs" priority="93" dxfId="2" operator="lessThanOrEqual">
      <formula>C$7-2</formula>
    </cfRule>
    <cfRule type="cellIs" priority="94" dxfId="1" operator="equal">
      <formula>C$7-1</formula>
    </cfRule>
    <cfRule type="cellIs" priority="95" dxfId="0" operator="equal">
      <formula>C$7+1</formula>
    </cfRule>
  </conditionalFormatting>
  <conditionalFormatting sqref="C31:K33 M31:U33">
    <cfRule type="cellIs" priority="96" dxfId="4" operator="greaterThanOrEqual">
      <formula>C$7+2</formula>
    </cfRule>
    <cfRule type="cellIs" priority="97" dxfId="3" operator="equal">
      <formula>C$7</formula>
    </cfRule>
    <cfRule type="cellIs" priority="98" dxfId="2" operator="lessThanOrEqual">
      <formula>C$7-2</formula>
    </cfRule>
    <cfRule type="cellIs" priority="99" dxfId="1" operator="equal">
      <formula>C$7-1</formula>
    </cfRule>
    <cfRule type="cellIs" priority="100" dxfId="0" operator="equal">
      <formula>C$7+1</formula>
    </cfRule>
  </conditionalFormatting>
  <conditionalFormatting sqref="C34:K39 M34:U39">
    <cfRule type="cellIs" priority="136" dxfId="4" operator="greaterThanOrEqual">
      <formula>C$7+2</formula>
    </cfRule>
    <cfRule type="cellIs" priority="137" dxfId="3" operator="equal">
      <formula>C$7</formula>
    </cfRule>
    <cfRule type="cellIs" priority="138" dxfId="2" operator="lessThanOrEqual">
      <formula>C$7-2</formula>
    </cfRule>
    <cfRule type="cellIs" priority="139" dxfId="1" operator="equal">
      <formula>C$7-1</formula>
    </cfRule>
    <cfRule type="cellIs" priority="140" dxfId="0" operator="equal">
      <formula>C$7+1</formula>
    </cfRule>
  </conditionalFormatting>
  <conditionalFormatting sqref="C40:K41 M40:U41">
    <cfRule type="cellIs" priority="141" dxfId="4" operator="greaterThanOrEqual">
      <formula>C$7+2</formula>
    </cfRule>
    <cfRule type="cellIs" priority="142" dxfId="3" operator="equal">
      <formula>C$7</formula>
    </cfRule>
    <cfRule type="cellIs" priority="143" dxfId="2" operator="lessThanOrEqual">
      <formula>C$7-2</formula>
    </cfRule>
    <cfRule type="cellIs" priority="144" dxfId="1" operator="equal">
      <formula>C$7-1</formula>
    </cfRule>
    <cfRule type="cellIs" priority="145" dxfId="0" operator="equal">
      <formula>C$7+1</formula>
    </cfRule>
  </conditionalFormatting>
  <conditionalFormatting sqref="C42:K47 M42:U47">
    <cfRule type="cellIs" priority="81" dxfId="4" operator="greaterThanOrEqual">
      <formula>C$7+2</formula>
    </cfRule>
    <cfRule type="cellIs" priority="82" dxfId="3" operator="equal">
      <formula>C$7</formula>
    </cfRule>
    <cfRule type="cellIs" priority="83" dxfId="2" operator="lessThanOrEqual">
      <formula>C$7-2</formula>
    </cfRule>
    <cfRule type="cellIs" priority="84" dxfId="1" operator="equal">
      <formula>C$7-1</formula>
    </cfRule>
    <cfRule type="cellIs" priority="85" dxfId="0" operator="equal">
      <formula>C$7+1</formula>
    </cfRule>
  </conditionalFormatting>
  <conditionalFormatting sqref="C49:F49 S49 N49:Q49 L49 I49">
    <cfRule type="cellIs" priority="46" dxfId="19" operator="greaterThanOrEqual" stopIfTrue="1">
      <formula>6</formula>
    </cfRule>
    <cfRule type="cellIs" priority="47" dxfId="0" operator="equal" stopIfTrue="1">
      <formula>5</formula>
    </cfRule>
    <cfRule type="cellIs" priority="48" dxfId="17" operator="equal" stopIfTrue="1">
      <formula>4</formula>
    </cfRule>
    <cfRule type="cellIs" priority="49" dxfId="1" operator="equal" stopIfTrue="1">
      <formula>3</formula>
    </cfRule>
    <cfRule type="cellIs" priority="50" dxfId="2" operator="equal" stopIfTrue="1">
      <formula>2</formula>
    </cfRule>
  </conditionalFormatting>
  <conditionalFormatting sqref="G49 M49 K49">
    <cfRule type="cellIs" priority="56" dxfId="19" operator="greaterThanOrEqual" stopIfTrue="1">
      <formula>7</formula>
    </cfRule>
    <cfRule type="cellIs" priority="57" dxfId="0" operator="equal" stopIfTrue="1">
      <formula>6</formula>
    </cfRule>
    <cfRule type="cellIs" priority="58" dxfId="17" operator="equal" stopIfTrue="1">
      <formula>5</formula>
    </cfRule>
    <cfRule type="cellIs" priority="59" dxfId="1" operator="equal" stopIfTrue="1">
      <formula>4</formula>
    </cfRule>
    <cfRule type="cellIs" priority="60" dxfId="2" operator="equal" stopIfTrue="1">
      <formula>3</formula>
    </cfRule>
  </conditionalFormatting>
  <conditionalFormatting sqref="H49 R49">
    <cfRule type="cellIs" priority="51" dxfId="19" operator="greaterThanOrEqual" stopIfTrue="1">
      <formula>5</formula>
    </cfRule>
    <cfRule type="cellIs" priority="52" dxfId="0" operator="equal" stopIfTrue="1">
      <formula>4</formula>
    </cfRule>
    <cfRule type="cellIs" priority="53" dxfId="17" operator="equal" stopIfTrue="1">
      <formula>3</formula>
    </cfRule>
    <cfRule type="cellIs" priority="54" dxfId="16" operator="equal" stopIfTrue="1">
      <formula>2</formula>
    </cfRule>
    <cfRule type="cellIs" priority="55" dxfId="2" operator="equal" stopIfTrue="1">
      <formula>1</formula>
    </cfRule>
  </conditionalFormatting>
  <conditionalFormatting sqref="C50:K55 M50:U55">
    <cfRule type="cellIs" priority="131" dxfId="4" operator="greaterThanOrEqual">
      <formula>C$7+2</formula>
    </cfRule>
    <cfRule type="cellIs" priority="132" dxfId="3" operator="equal">
      <formula>C$7</formula>
    </cfRule>
    <cfRule type="cellIs" priority="133" dxfId="2" operator="lessThanOrEqual">
      <formula>C$7-2</formula>
    </cfRule>
    <cfRule type="cellIs" priority="134" dxfId="1" operator="equal">
      <formula>C$7-1</formula>
    </cfRule>
    <cfRule type="cellIs" priority="135" dxfId="0" operator="equal">
      <formula>C$7+1</formula>
    </cfRule>
  </conditionalFormatting>
  <conditionalFormatting sqref="C56:K58 M56:U58">
    <cfRule type="cellIs" priority="126" dxfId="4" operator="greaterThanOrEqual">
      <formula>C$7+2</formula>
    </cfRule>
    <cfRule type="cellIs" priority="127" dxfId="3" operator="equal">
      <formula>C$7</formula>
    </cfRule>
    <cfRule type="cellIs" priority="128" dxfId="2" operator="lessThanOrEqual">
      <formula>C$7-2</formula>
    </cfRule>
    <cfRule type="cellIs" priority="129" dxfId="1" operator="equal">
      <formula>C$7-1</formula>
    </cfRule>
    <cfRule type="cellIs" priority="130" dxfId="0" operator="equal">
      <formula>C$7+1</formula>
    </cfRule>
  </conditionalFormatting>
  <conditionalFormatting sqref="C59:F59 I59 L59 N59:Q59 S59">
    <cfRule type="cellIs" priority="31" dxfId="19" operator="greaterThanOrEqual" stopIfTrue="1">
      <formula>6</formula>
    </cfRule>
    <cfRule type="cellIs" priority="32" dxfId="0" operator="equal" stopIfTrue="1">
      <formula>5</formula>
    </cfRule>
    <cfRule type="cellIs" priority="33" dxfId="17" operator="equal" stopIfTrue="1">
      <formula>4</formula>
    </cfRule>
    <cfRule type="cellIs" priority="34" dxfId="1" operator="equal" stopIfTrue="1">
      <formula>3</formula>
    </cfRule>
    <cfRule type="cellIs" priority="35" dxfId="2" operator="equal" stopIfTrue="1">
      <formula>2</formula>
    </cfRule>
  </conditionalFormatting>
  <conditionalFormatting sqref="G59 K59 M59">
    <cfRule type="cellIs" priority="41" dxfId="19" operator="greaterThanOrEqual" stopIfTrue="1">
      <formula>7</formula>
    </cfRule>
    <cfRule type="cellIs" priority="42" dxfId="0" operator="equal" stopIfTrue="1">
      <formula>6</formula>
    </cfRule>
    <cfRule type="cellIs" priority="43" dxfId="17" operator="equal" stopIfTrue="1">
      <formula>5</formula>
    </cfRule>
    <cfRule type="cellIs" priority="44" dxfId="1" operator="equal" stopIfTrue="1">
      <formula>4</formula>
    </cfRule>
    <cfRule type="cellIs" priority="45" dxfId="2" operator="equal" stopIfTrue="1">
      <formula>3</formula>
    </cfRule>
  </conditionalFormatting>
  <conditionalFormatting sqref="H59 R59">
    <cfRule type="cellIs" priority="36" dxfId="19" operator="greaterThanOrEqual" stopIfTrue="1">
      <formula>5</formula>
    </cfRule>
    <cfRule type="cellIs" priority="37" dxfId="0" operator="equal" stopIfTrue="1">
      <formula>4</formula>
    </cfRule>
    <cfRule type="cellIs" priority="38" dxfId="17" operator="equal" stopIfTrue="1">
      <formula>3</formula>
    </cfRule>
    <cfRule type="cellIs" priority="39" dxfId="16" operator="equal" stopIfTrue="1">
      <formula>2</formula>
    </cfRule>
    <cfRule type="cellIs" priority="40" dxfId="2" operator="equal" stopIfTrue="1">
      <formula>1</formula>
    </cfRule>
  </conditionalFormatting>
  <conditionalFormatting sqref="C60:K65 M60:U65">
    <cfRule type="cellIs" priority="121" dxfId="4" operator="greaterThanOrEqual">
      <formula>C$7+2</formula>
    </cfRule>
    <cfRule type="cellIs" priority="122" dxfId="3" operator="equal">
      <formula>C$7</formula>
    </cfRule>
    <cfRule type="cellIs" priority="123" dxfId="2" operator="lessThanOrEqual">
      <formula>C$7-2</formula>
    </cfRule>
    <cfRule type="cellIs" priority="124" dxfId="1" operator="equal">
      <formula>C$7-1</formula>
    </cfRule>
    <cfRule type="cellIs" priority="125" dxfId="0" operator="equal">
      <formula>C$7+1</formula>
    </cfRule>
  </conditionalFormatting>
  <conditionalFormatting sqref="C66:F66 I66 L66 N66:Q66 S66">
    <cfRule type="cellIs" priority="16" dxfId="19" operator="greaterThanOrEqual" stopIfTrue="1">
      <formula>6</formula>
    </cfRule>
    <cfRule type="cellIs" priority="17" dxfId="0" operator="equal" stopIfTrue="1">
      <formula>5</formula>
    </cfRule>
    <cfRule type="cellIs" priority="18" dxfId="17" operator="equal" stopIfTrue="1">
      <formula>4</formula>
    </cfRule>
    <cfRule type="cellIs" priority="19" dxfId="1" operator="equal" stopIfTrue="1">
      <formula>3</formula>
    </cfRule>
    <cfRule type="cellIs" priority="20" dxfId="2" operator="equal" stopIfTrue="1">
      <formula>2</formula>
    </cfRule>
  </conditionalFormatting>
  <conditionalFormatting sqref="G66 K66 M66">
    <cfRule type="cellIs" priority="26" dxfId="19" operator="greaterThanOrEqual" stopIfTrue="1">
      <formula>7</formula>
    </cfRule>
    <cfRule type="cellIs" priority="27" dxfId="0" operator="equal" stopIfTrue="1">
      <formula>6</formula>
    </cfRule>
    <cfRule type="cellIs" priority="28" dxfId="17" operator="equal" stopIfTrue="1">
      <formula>5</formula>
    </cfRule>
    <cfRule type="cellIs" priority="29" dxfId="1" operator="equal" stopIfTrue="1">
      <formula>4</formula>
    </cfRule>
    <cfRule type="cellIs" priority="30" dxfId="2" operator="equal" stopIfTrue="1">
      <formula>3</formula>
    </cfRule>
  </conditionalFormatting>
  <conditionalFormatting sqref="H66 R66">
    <cfRule type="cellIs" priority="21" dxfId="19" operator="greaterThanOrEqual" stopIfTrue="1">
      <formula>5</formula>
    </cfRule>
    <cfRule type="cellIs" priority="22" dxfId="0" operator="equal" stopIfTrue="1">
      <formula>4</formula>
    </cfRule>
    <cfRule type="cellIs" priority="23" dxfId="17" operator="equal" stopIfTrue="1">
      <formula>3</formula>
    </cfRule>
    <cfRule type="cellIs" priority="24" dxfId="16" operator="equal" stopIfTrue="1">
      <formula>2</formula>
    </cfRule>
    <cfRule type="cellIs" priority="25" dxfId="2" operator="equal" stopIfTrue="1">
      <formula>1</formula>
    </cfRule>
  </conditionalFormatting>
  <conditionalFormatting sqref="C67:K71 C74:K74 M67:U71 M74:U74">
    <cfRule type="cellIs" priority="116" dxfId="4" operator="greaterThanOrEqual">
      <formula>C$7+2</formula>
    </cfRule>
    <cfRule type="cellIs" priority="117" dxfId="3" operator="equal">
      <formula>C$7</formula>
    </cfRule>
    <cfRule type="cellIs" priority="118" dxfId="2" operator="lessThanOrEqual">
      <formula>C$7-2</formula>
    </cfRule>
    <cfRule type="cellIs" priority="119" dxfId="1" operator="equal">
      <formula>C$7-1</formula>
    </cfRule>
    <cfRule type="cellIs" priority="120" dxfId="0" operator="equal">
      <formula>C$7+1</formula>
    </cfRule>
  </conditionalFormatting>
  <conditionalFormatting sqref="C75:K76 C72:K73 M75:U76 M72:U73">
    <cfRule type="cellIs" priority="111" dxfId="4" operator="greaterThanOrEqual">
      <formula>C$7+2</formula>
    </cfRule>
    <cfRule type="cellIs" priority="112" dxfId="3" operator="equal">
      <formula>C$7</formula>
    </cfRule>
    <cfRule type="cellIs" priority="113" dxfId="2" operator="lessThanOrEqual">
      <formula>C$7-2</formula>
    </cfRule>
    <cfRule type="cellIs" priority="114" dxfId="1" operator="equal">
      <formula>C$7-1</formula>
    </cfRule>
    <cfRule type="cellIs" priority="115" dxfId="0" operator="equal">
      <formula>C$7+1</formula>
    </cfRule>
  </conditionalFormatting>
  <conditionalFormatting sqref="C77:F77 S77 N77:Q77 L77 I77">
    <cfRule type="cellIs" priority="1" dxfId="19" operator="greaterThanOrEqual" stopIfTrue="1">
      <formula>6</formula>
    </cfRule>
    <cfRule type="cellIs" priority="2" dxfId="0" operator="equal" stopIfTrue="1">
      <formula>5</formula>
    </cfRule>
    <cfRule type="cellIs" priority="3" dxfId="17" operator="equal" stopIfTrue="1">
      <formula>4</formula>
    </cfRule>
    <cfRule type="cellIs" priority="4" dxfId="1" operator="equal" stopIfTrue="1">
      <formula>3</formula>
    </cfRule>
    <cfRule type="cellIs" priority="5" dxfId="2" operator="equal" stopIfTrue="1">
      <formula>2</formula>
    </cfRule>
  </conditionalFormatting>
  <conditionalFormatting sqref="G77 M77 K77">
    <cfRule type="cellIs" priority="11" dxfId="19" operator="greaterThanOrEqual" stopIfTrue="1">
      <formula>7</formula>
    </cfRule>
    <cfRule type="cellIs" priority="12" dxfId="0" operator="equal" stopIfTrue="1">
      <formula>6</formula>
    </cfRule>
    <cfRule type="cellIs" priority="13" dxfId="17" operator="equal" stopIfTrue="1">
      <formula>5</formula>
    </cfRule>
    <cfRule type="cellIs" priority="14" dxfId="1" operator="equal" stopIfTrue="1">
      <formula>4</formula>
    </cfRule>
    <cfRule type="cellIs" priority="15" dxfId="2" operator="equal" stopIfTrue="1">
      <formula>3</formula>
    </cfRule>
  </conditionalFormatting>
  <conditionalFormatting sqref="H77 R77">
    <cfRule type="cellIs" priority="6" dxfId="19" operator="greaterThanOrEqual" stopIfTrue="1">
      <formula>5</formula>
    </cfRule>
    <cfRule type="cellIs" priority="7" dxfId="0" operator="equal" stopIfTrue="1">
      <formula>4</formula>
    </cfRule>
    <cfRule type="cellIs" priority="8" dxfId="17" operator="equal" stopIfTrue="1">
      <formula>3</formula>
    </cfRule>
    <cfRule type="cellIs" priority="9" dxfId="16" operator="equal" stopIfTrue="1">
      <formula>2</formula>
    </cfRule>
    <cfRule type="cellIs" priority="10" dxfId="2" operator="equal" stopIfTrue="1">
      <formula>1</formula>
    </cfRule>
  </conditionalFormatting>
  <conditionalFormatting sqref="C78:K81 C88:K88 M78:U81 M88:U88">
    <cfRule type="cellIs" priority="106" dxfId="4" operator="greaterThanOrEqual">
      <formula>C$7+2</formula>
    </cfRule>
    <cfRule type="cellIs" priority="107" dxfId="3" operator="equal">
      <formula>C$7</formula>
    </cfRule>
    <cfRule type="cellIs" priority="108" dxfId="2" operator="lessThanOrEqual">
      <formula>C$7-2</formula>
    </cfRule>
    <cfRule type="cellIs" priority="109" dxfId="1" operator="equal">
      <formula>C$7-1</formula>
    </cfRule>
    <cfRule type="cellIs" priority="110" dxfId="0" operator="equal">
      <formula>C$7+1</formula>
    </cfRule>
  </conditionalFormatting>
  <conditionalFormatting sqref="C82:K84 M82:U84">
    <cfRule type="cellIs" priority="101" dxfId="4" operator="greaterThanOrEqual">
      <formula>C$7+2</formula>
    </cfRule>
    <cfRule type="cellIs" priority="102" dxfId="3" operator="equal">
      <formula>C$7</formula>
    </cfRule>
    <cfRule type="cellIs" priority="103" dxfId="2" operator="lessThanOrEqual">
      <formula>C$7-2</formula>
    </cfRule>
    <cfRule type="cellIs" priority="104" dxfId="1" operator="equal">
      <formula>C$7-1</formula>
    </cfRule>
    <cfRule type="cellIs" priority="105" dxfId="0" operator="equal">
      <formula>C$7+1</formula>
    </cfRule>
  </conditionalFormatting>
  <conditionalFormatting sqref="C85:K87 M85:U87">
    <cfRule type="cellIs" priority="76" dxfId="4" operator="greaterThanOrEqual">
      <formula>C$7+2</formula>
    </cfRule>
    <cfRule type="cellIs" priority="77" dxfId="3" operator="equal">
      <formula>C$7</formula>
    </cfRule>
    <cfRule type="cellIs" priority="78" dxfId="2" operator="lessThanOrEqual">
      <formula>C$7-2</formula>
    </cfRule>
    <cfRule type="cellIs" priority="79" dxfId="1" operator="equal">
      <formula>C$7-1</formula>
    </cfRule>
    <cfRule type="cellIs" priority="80" dxfId="0" operator="equal">
      <formula>C$7+1</formula>
    </cfRule>
  </conditionalFormatting>
  <printOptions horizontalCentered="1"/>
  <pageMargins left="0.314583333333333" right="0.314583333333333" top="0" bottom="0" header="0" footer="0"/>
  <pageSetup firstPageNumber="-4105" useFirstPageNumber="1" horizontalDpi="600" verticalDpi="600" orientation="portrait" paperSize="9" scale="60" r:id="rId1"/>
  <rowBreaks count="1" manualBreakCount="1">
    <brk id="5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Liu</dc:creator>
  <cp:keywords/>
  <dc:description/>
  <cp:lastModifiedBy>User</cp:lastModifiedBy>
  <cp:lastPrinted>2019-03-13T09:18:00Z</cp:lastPrinted>
  <dcterms:created xsi:type="dcterms:W3CDTF">2011-07-27T16:34:00Z</dcterms:created>
  <dcterms:modified xsi:type="dcterms:W3CDTF">2019-05-27T08:09:55Z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